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8.png" ContentType="image/png"/>
  <Override PartName="/xl/media/image17.png" ContentType="image/png"/>
  <Override PartName="/xl/media/image16.png" ContentType="image/png"/>
  <Override PartName="/xl/media/image15.png" ContentType="image/png"/>
  <Override PartName="/xl/media/image14.png" ContentType="image/png"/>
  <Override PartName="/xl/media/image13.png" ContentType="image/png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icio" sheetId="1" state="visible" r:id="rId2"/>
    <sheet name="Ayuda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<sst xmlns="http://schemas.openxmlformats.org/spreadsheetml/2006/main" count="249" uniqueCount="102">
  <si>
    <t xml:space="preserve">        Herramienta de análisis e indicadores de Campaña de Marketing</t>
  </si>
  <si>
    <t xml:space="preserve">Ir a Información y Ayuda</t>
  </si>
  <si>
    <t xml:space="preserve">Esta aplicación Excel le permite controlar y comparar los datos más importantes de una campaña de Marketing. Está configurada para campañas</t>
  </si>
  <si>
    <t xml:space="preserve">en las que hay hasta 5 acciones (es decir hasta 5 pasos en el embudo de venta o 5 actuaciones graduales para despertar interés, deseo y al</t>
  </si>
  <si>
    <t xml:space="preserve">final pedir la venta. Este enfoque gradual de campaña es que se suele realizar para campañas importantes.</t>
  </si>
  <si>
    <t xml:space="preserve">Puede que su campaña simplemente esté compuesta de una acción, como mandar un correo con una oferta y pedir directamente la compra, si es</t>
  </si>
  <si>
    <r>
      <rPr>
        <sz val="9"/>
        <rFont val="Arial"/>
        <family val="0"/>
      </rPr>
      <t xml:space="preserve">así entonces simplemente hay que rellenar la parte de la Acción 1. </t>
    </r>
    <r>
      <rPr>
        <b val="true"/>
        <sz val="9"/>
        <rFont val="Arial"/>
        <family val="0"/>
      </rPr>
      <t xml:space="preserve">Tiene más información y un ejemplo en el apartado de Ayuda.</t>
    </r>
  </si>
  <si>
    <r>
      <rPr>
        <sz val="9"/>
        <rFont val="Arial"/>
        <family val="0"/>
      </rPr>
      <t xml:space="preserve">El manejo es muy sencillo, </t>
    </r>
    <r>
      <rPr>
        <b val="true"/>
        <sz val="9"/>
        <rFont val="Arial"/>
        <family val="0"/>
      </rPr>
      <t xml:space="preserve">simplemente rellene los recuadros grises, el resto se calcula automáticamente.</t>
    </r>
    <r>
      <rPr>
        <sz val="9"/>
        <rFont val="Arial"/>
        <family val="0"/>
      </rPr>
      <t xml:space="preserve"> Deberá rellenar unos datos globales</t>
    </r>
  </si>
  <si>
    <t xml:space="preserve">y más abajo datos que se han obtenido de cada acción realizada en la campaña.</t>
  </si>
  <si>
    <t xml:space="preserve">Datos Globales de la Campaña</t>
  </si>
  <si>
    <t xml:space="preserve">Nº ventas conseguidas</t>
  </si>
  <si>
    <t xml:space="preserve">Embudo: % de interesados</t>
  </si>
  <si>
    <t xml:space="preserve">Paso 2</t>
  </si>
  <si>
    <t xml:space="preserve">Paso 3</t>
  </si>
  <si>
    <t xml:space="preserve">Paso 4</t>
  </si>
  <si>
    <t xml:space="preserve">Paso 5</t>
  </si>
  <si>
    <t xml:space="preserve">Ingresos conseguidos</t>
  </si>
  <si>
    <t xml:space="preserve">que pasan al...</t>
  </si>
  <si>
    <t xml:space="preserve">Coste total de la campaña</t>
  </si>
  <si>
    <t xml:space="preserve">Beneficio de la campaña</t>
  </si>
  <si>
    <t xml:space="preserve">  Beneficio o pérdida según sea positivo o negativo</t>
  </si>
  <si>
    <t xml:space="preserve">Indicadores de Cliente</t>
  </si>
  <si>
    <t xml:space="preserve">Ingreso medio por venta</t>
  </si>
  <si>
    <t xml:space="preserve">Coste de adquirir un cliente nuevo</t>
  </si>
  <si>
    <t xml:space="preserve">Beneficio medio por venta</t>
  </si>
  <si>
    <t xml:space="preserve">  Beneficio o pérdida medio por venta</t>
  </si>
  <si>
    <t xml:space="preserve">Ingreso medio por cliente</t>
  </si>
  <si>
    <t xml:space="preserve">ROI de la campaña</t>
  </si>
  <si>
    <t xml:space="preserve">  (ROI = Retorno de inversión)</t>
  </si>
  <si>
    <t xml:space="preserve">Beneficio medio por cliente</t>
  </si>
  <si>
    <t xml:space="preserve">Nº Clientes nuevos obtenidos</t>
  </si>
  <si>
    <t xml:space="preserve">  Recomendable recoger el dato</t>
  </si>
  <si>
    <t xml:space="preserve">Nº Clientes totales obtenidos</t>
  </si>
  <si>
    <t xml:space="preserve">Primera acción de la Campaña</t>
  </si>
  <si>
    <t xml:space="preserve">  Describa brevemente la acción</t>
  </si>
  <si>
    <t xml:space="preserve">Versión 1</t>
  </si>
  <si>
    <t xml:space="preserve">Versión 2</t>
  </si>
  <si>
    <t xml:space="preserve">Versión 3</t>
  </si>
  <si>
    <t xml:space="preserve">Total</t>
  </si>
  <si>
    <t xml:space="preserve">Número de envíos, elementos o destinatarios</t>
  </si>
  <si>
    <t xml:space="preserve">  Envíos realizados, elementos publicitarios repartidos o destinatarios en la campaña, según corresponda</t>
  </si>
  <si>
    <t xml:space="preserve">Coste de la acción</t>
  </si>
  <si>
    <t xml:space="preserve">Respuestas obtenidas</t>
  </si>
  <si>
    <t xml:space="preserve">  Es decir, cuantos han ejecutado la llamada a la acción de la campaña</t>
  </si>
  <si>
    <t xml:space="preserve">Índice de Atención conseguido</t>
  </si>
  <si>
    <t xml:space="preserve">  Índice medio</t>
  </si>
  <si>
    <t xml:space="preserve">Coste por respuesta conseguida</t>
  </si>
  <si>
    <t xml:space="preserve">  Coste medio total</t>
  </si>
  <si>
    <t xml:space="preserve">Segunda acción de la Campaña</t>
  </si>
  <si>
    <t xml:space="preserve">Tercera acción de la Campaña</t>
  </si>
  <si>
    <t xml:space="preserve">Cuarta acción de la Campaña</t>
  </si>
  <si>
    <t xml:space="preserve">Quinta acción de la Campaña</t>
  </si>
  <si>
    <t xml:space="preserve">    Información y Ayuda</t>
  </si>
  <si>
    <t xml:space="preserve">Volver a la pantalla inicial</t>
  </si>
  <si>
    <t xml:space="preserve">Esta aplicación Excel es la última versión de la que personalmente utilizo para determinar los resultados de una campaña de Marketing</t>
  </si>
  <si>
    <t xml:space="preserve">y obtener indicadores clave de la misma.</t>
  </si>
  <si>
    <t xml:space="preserve">Eventualmente, cuando la campaña tiene una gran envergadura o es importante, utilizo el software Cristal de Indicadores Clave, creando</t>
  </si>
  <si>
    <t xml:space="preserve">un modelo de datos que es la propia campaña, e incluyendo allí los datos. Pero para acciones más “cotidianas” o de menor envergadura</t>
  </si>
  <si>
    <t xml:space="preserve">he ido usando un excel que, partiendo de versiones más primitivas ha llegado actualmente a lo que tiene entre manos, y que se ha ido</t>
  </si>
  <si>
    <t xml:space="preserve">perfeccionando para incluir datos de distintas versiones de las acciones de Marketing (“split test” cuya importancia y uso hemos visto muchas</t>
  </si>
  <si>
    <t xml:space="preserve">veces en el Club) o que la propia aplicación calcule y muestre de manera visual las versiones ganadoras cuando hacemos dichos “split</t>
  </si>
  <si>
    <t xml:space="preserve">Test”.</t>
  </si>
  <si>
    <r>
      <rPr>
        <sz val="9"/>
        <rFont val="Arial"/>
        <family val="0"/>
      </rPr>
      <t xml:space="preserve">Es muy sencillo usarlo, </t>
    </r>
    <r>
      <rPr>
        <b val="true"/>
        <sz val="9"/>
        <rFont val="Arial"/>
        <family val="0"/>
      </rPr>
      <t xml:space="preserve">básicamente sólo hay que rellenar los cuadros grises con los datos de la campaña</t>
    </r>
    <r>
      <rPr>
        <sz val="9"/>
        <rFont val="Arial"/>
        <family val="0"/>
      </rPr>
      <t xml:space="preserve">, el resto de casillas que no sean</t>
    </r>
  </si>
  <si>
    <t xml:space="preserve">grises las calcula la aplicación de manera automática.</t>
  </si>
  <si>
    <t xml:space="preserve">De todas maneras lo mejor es verlo con un ejemplo de campaña muy simplificado para que el uso quede totalmente claro.</t>
  </si>
  <si>
    <t xml:space="preserve">Juanjo decide realizar una campaña de Marketing para aumentar sus ventas. Por experiencia sabe que suelen ser muchísimo</t>
  </si>
  <si>
    <t xml:space="preserve">más efectivas las campañas graduales con diversas acciones que van implicando gradualmente al público objetivo en vez de jugarse</t>
  </si>
  <si>
    <t xml:space="preserve">todo a una promoción directa consistente en una sola acción que sea una oferta. Aunque eso también es perfectamente válido y lo utiliza de vez</t>
  </si>
  <si>
    <t xml:space="preserve">en cuando, esta vez decide dicho enfoque gradual.</t>
  </si>
  <si>
    <t xml:space="preserve">Como asesor fiscal que es, y como se acerca la campaña de renta, decide crear un elemento de valor consistente en un informe breve con 10</t>
  </si>
  <si>
    <t xml:space="preserve">maneras de ahorrar en la declaración de la renta. A continuación lo que hará será enviar un email a toda su lista de contactos comentando que</t>
  </si>
  <si>
    <t xml:space="preserve">si están interesados en el informe no tienen más que contestarle al correo y se lo envía anexo. Realiza dos versiones del email a ver cuál funciona</t>
  </si>
  <si>
    <t xml:space="preserve">mejor.</t>
  </si>
  <si>
    <t xml:space="preserve">A aquellos que estén interesados y respondan se lo enviará y unas 24 horas después les llamará para ver si lo han recibido, comentar qué les</t>
  </si>
  <si>
    <t xml:space="preserve">ha parecido y convencerles de que muy probablemente si le contratan para hacerla pueda garantizar que pagan el mínimo necesario y se quitan</t>
  </si>
  <si>
    <t xml:space="preserve">el engorro de tramitar la declaración. En la llamada decide utilizar sólo un enfoque de discurso y no probar dos alternativas.</t>
  </si>
  <si>
    <t xml:space="preserve">Así pues su campaña se compone de dos acciones: el envío del email. La llamada de venta a los interesados en el tema. En el primer caso pedir</t>
  </si>
  <si>
    <t xml:space="preserve">el informe es la respuesta que queremos conseguir. En el segundo caso que nos contraten la realización de la declaración es lo que queremos.</t>
  </si>
  <si>
    <t xml:space="preserve">Redacta el informe, envía a sus 500 contactos el correo electrónico y 82 de ellos le piden dicho informe. Como Juanjo es un asesor de recursos</t>
  </si>
  <si>
    <t xml:space="preserve">modestos pero inteligente, ya tiene una plantilla de correo preparada con la respuesta y el anexo, con lo cual responder le cuesta apenas un</t>
  </si>
  <si>
    <t xml:space="preserve">par de segundos.</t>
  </si>
  <si>
    <t xml:space="preserve">Llama posteriormente a esos 82 y como la declaración no es un servicio caro, además de que hace un uso inteligente de la disonancia cognitiva </t>
  </si>
  <si>
    <t xml:space="preserve">en la campaña, además de haberse preparado un buen discurso consigue que 45 de ellos se la contraten.</t>
  </si>
  <si>
    <t xml:space="preserve">El coste de la campaña ha sido casi cero en cuanto a desembolso monetario, sin embargo como contable estricto que es decide aplicar el coste</t>
  </si>
  <si>
    <t xml:space="preserve">de las llamadas y un coste por tiempo personal ocupado.</t>
  </si>
  <si>
    <t xml:space="preserve">Así pues rellena los datos globales y de los dos pasos de la campaña (los tres restantes no hacen falta), aquí están anotados convenientemente.</t>
  </si>
  <si>
    <t xml:space="preserve">  En este caso el número de ventas es igual al de clientes, en otros casos un mismo cliente puede tener varias ventas</t>
  </si>
  <si>
    <t xml:space="preserve">  Cobra cada declaración a 55 euros</t>
  </si>
  <si>
    <t xml:space="preserve">Este no es el coste de adquirir un cliente, sino de adquirir</t>
  </si>
  <si>
    <t xml:space="preserve">uno nuevo. En este ejemplo entre los contactos había clientes</t>
  </si>
  <si>
    <t xml:space="preserve">  Rendimiento que obtiene por cada euro que pone</t>
  </si>
  <si>
    <t xml:space="preserve">ya conseguidos, pero si se hubiera enfocado sólo a contactos</t>
  </si>
  <si>
    <t xml:space="preserve">  De sus contactos, 20 de ellos no le habían encargado nada hasta ahora</t>
  </si>
  <si>
    <t xml:space="preserve">que no eran clientes, le habría salido también rentable</t>
  </si>
  <si>
    <t xml:space="preserve">Envío de e-mail a lista de contactos</t>
  </si>
  <si>
    <t xml:space="preserve">  Nº de contactos a los que envía</t>
  </si>
  <si>
    <t xml:space="preserve">  Divide a partes iguales el coste de su tiempo empleado (que es lo único que tiene en cuenta, ya que el email tiene coste casi cero)</t>
  </si>
  <si>
    <t xml:space="preserve">  Es decir, cuantos han ejecutado la llamada a la acción de la campaña, en este caso pedir el informe</t>
  </si>
  <si>
    <t xml:space="preserve">Observe cómo en verde aparece la versión ganadora en cuanto a atención y coste (en este caso coinciden, pero no siempre es así)</t>
  </si>
  <si>
    <t xml:space="preserve">Llamada de venta</t>
  </si>
  <si>
    <t xml:space="preserve">  Cuenta el tiempo propio empleado (ya que es muy estricto con esas cosas) más el coste de llamadas</t>
  </si>
  <si>
    <t xml:space="preserve">  Es decir, cuantos han ejecutado la llamada a la acción de la campaña, en este caso, contratarle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</si>
</sst>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€-C0A];[RED]\-#,##0.00\ [$€-C0A]"/>
    <numFmt numFmtId="166" formatCode="0.00%"/>
  </numFmts>
  <fonts count="1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</font>
    <font>
      <sz val="9"/>
      <name val="Arial"/>
      <family val="0"/>
    </font>
    <font>
      <sz val="14"/>
      <color rgb="FFFFFFFF"/>
      <name val="Arial"/>
      <family val="0"/>
    </font>
    <font>
      <sz val="9"/>
      <color rgb="FF0000FF"/>
      <name val="Arial"/>
      <family val="0"/>
    </font>
    <font>
      <b val="true"/>
      <sz val="9"/>
      <name val="Arial"/>
      <family val="0"/>
    </font>
    <font>
      <sz val="9"/>
      <color rgb="FFE6E6FF"/>
      <name val="Arial"/>
      <family val="0"/>
    </font>
    <font>
      <sz val="7"/>
      <name val="Arial"/>
      <family val="0"/>
    </font>
    <font>
      <b val="true"/>
      <sz val="10"/>
      <name val="Arial"/>
      <family val="0"/>
    </font>
    <font>
      <sz val="9"/>
      <name val="Arial"/>
      <family val="2"/>
    </font>
    <font>
      <sz val="9"/>
      <name val="Wingdings"/>
      <family val="0"/>
      <charset val="2"/>
    </font>
    <font>
      <b val="true"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333333"/>
        <bgColor rgb="FF333300"/>
      </patternFill>
    </fill>
    <fill>
      <patternFill patternType="solid">
        <fgColor rgb="FFFFFFFF"/>
        <bgColor rgb="FFE6E6FF"/>
      </patternFill>
    </fill>
    <fill>
      <patternFill patternType="solid">
        <fgColor rgb="FFE6E6E6"/>
        <bgColor rgb="FFE6E6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 diagonalUp="false" diagonalDown="false">
      <left/>
      <right/>
      <top style="hair">
        <color rgb="FFC0C0C0"/>
      </top>
      <bottom style="hair">
        <color rgb="FFC0C0C0"/>
      </bottom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Sin nombre1" xfId="20" builtinId="53" customBuiltin="true"/>
    <cellStyle name="Sin nombre2" xfId="21" builtinId="53" customBuiltin="true"/>
    <cellStyle name="Sin nombre7" xfId="22" builtinId="53" customBuiltin="true"/>
    <cellStyle name="Sin nombre11" xfId="23" builtinId="53" customBuiltin="true"/>
    <cellStyle name="Sin nombre12" xfId="24" builtinId="53" customBuiltin="true"/>
    <cellStyle name="Sin nombre3" xfId="25" builtinId="53" customBuiltin="true"/>
    <cellStyle name="Sin nombre8" xfId="26" builtinId="53" customBuiltin="true"/>
    <cellStyle name="Sin nombre9" xfId="27" builtinId="53" customBuiltin="true"/>
    <cellStyle name="Sin nombre4" xfId="28" builtinId="53" customBuiltin="true"/>
    <cellStyle name="Sin nombre10" xfId="29" builtinId="53" customBuiltin="true"/>
    <cellStyle name="Sin nombre5" xfId="30" builtinId="53" customBuiltin="true"/>
    <cellStyle name="Sin nombre6" xfId="31" builtinId="53" customBuiltin="true"/>
    <cellStyle name="Sin nombre13" xfId="32" builtinId="53" customBuiltin="true"/>
    <cellStyle name="Sin nombre14" xfId="33" builtinId="53" customBuiltin="true"/>
    <cellStyle name="Sin nombre15" xfId="34" builtinId="53" customBuiltin="true"/>
    <cellStyle name="Sin nombre16" xfId="35" builtinId="53" customBuiltin="true"/>
    <cellStyle name="Sin nombre17" xfId="36" builtinId="53" customBuiltin="true"/>
    <cellStyle name="Sin nombre18" xfId="37" builtinId="53" customBuiltin="true"/>
  </cellStyles>
  <dxfs count="11">
    <dxf>
      <font>
        <name val="Mangal"/>
        <family val="2"/>
      </font>
      <fill>
        <patternFill>
          <bgColor rgb="FF3DEB3D"/>
        </patternFill>
      </fill>
    </dxf>
    <dxf>
      <font>
        <name val="Mangal"/>
        <family val="2"/>
      </font>
      <fill>
        <patternFill>
          <bgColor rgb="FF3DEB3D"/>
        </patternFill>
      </fill>
    </dxf>
    <dxf>
      <font>
        <name val="Mangal"/>
        <family val="2"/>
      </font>
      <fill>
        <patternFill>
          <bgColor rgb="FF3DEB3D"/>
        </patternFill>
      </fill>
    </dxf>
    <dxf>
      <font>
        <name val="Mangal"/>
        <family val="2"/>
      </font>
      <fill>
        <patternFill>
          <bgColor rgb="FF3DEB3D"/>
        </patternFill>
      </fill>
    </dxf>
    <dxf>
      <font>
        <name val="Mangal"/>
        <family val="2"/>
      </font>
      <fill>
        <patternFill>
          <bgColor rgb="FF3DEB3D"/>
        </patternFill>
      </fill>
    </dxf>
    <dxf>
      <font>
        <name val="Mangal"/>
        <family val="2"/>
      </font>
      <fill>
        <patternFill>
          <bgColor rgb="FF3DEB3D"/>
        </patternFill>
      </fill>
    </dxf>
    <dxf>
      <font>
        <name val="Mangal"/>
        <family val="2"/>
      </font>
      <fill>
        <patternFill>
          <bgColor rgb="FF3DEB3D"/>
        </patternFill>
      </fill>
    </dxf>
    <dxf>
      <font>
        <name val="Mangal"/>
        <family val="2"/>
      </font>
      <fill>
        <patternFill>
          <bgColor rgb="FF3DEB3D"/>
        </patternFill>
      </fill>
    </dxf>
    <dxf>
      <font>
        <name val="Mangal"/>
        <family val="2"/>
      </font>
      <fill>
        <patternFill>
          <bgColor rgb="FF3DEB3D"/>
        </patternFill>
      </fill>
    </dxf>
    <dxf>
      <font>
        <name val="Mangal"/>
        <family val="2"/>
      </font>
      <fill>
        <patternFill>
          <bgColor rgb="FF3DEB3D"/>
        </patternFill>
      </fill>
    </dxf>
    <dxf>
      <font>
        <name val="Mangal"/>
        <family val="2"/>
      </font>
      <fill>
        <patternFill>
          <bgColor rgb="FF3DEB3D"/>
        </patternFill>
      </fill>
    </dxf>
  </dxf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E6E6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<Relationship Id="rId3" Type="http://schemas.openxmlformats.org/officeDocument/2006/relationships/image" Target="../media/image15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6.png"/><Relationship Id="rId2" Type="http://schemas.openxmlformats.org/officeDocument/2006/relationships/image" Target="../media/image17.png"/><Relationship Id="rId3" Type="http://schemas.openxmlformats.org/officeDocument/2006/relationships/image" Target="../media/image1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378000</xdr:colOff>
      <xdr:row>16</xdr:row>
      <xdr:rowOff>124920</xdr:rowOff>
    </xdr:from>
    <xdr:to>
      <xdr:col>3</xdr:col>
      <xdr:colOff>738000</xdr:colOff>
      <xdr:row>18</xdr:row>
      <xdr:rowOff>160560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4323240" y="2725200"/>
          <a:ext cx="360000" cy="361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492480</xdr:colOff>
      <xdr:row>0</xdr:row>
      <xdr:rowOff>146160</xdr:rowOff>
    </xdr:from>
    <xdr:to>
      <xdr:col>6</xdr:col>
      <xdr:colOff>708480</xdr:colOff>
      <xdr:row>1</xdr:row>
      <xdr:rowOff>215640</xdr:rowOff>
    </xdr:to>
    <xdr:pic>
      <xdr:nvPicPr>
        <xdr:cNvPr id="1" name="Imagen 3" descr=""/>
        <xdr:cNvPicPr/>
      </xdr:nvPicPr>
      <xdr:blipFill>
        <a:blip r:embed="rId2"/>
        <a:stretch/>
      </xdr:blipFill>
      <xdr:spPr>
        <a:xfrm>
          <a:off x="6852960" y="146160"/>
          <a:ext cx="216000" cy="217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60480</xdr:colOff>
      <xdr:row>0</xdr:row>
      <xdr:rowOff>64440</xdr:rowOff>
    </xdr:from>
    <xdr:to>
      <xdr:col>1</xdr:col>
      <xdr:colOff>309240</xdr:colOff>
      <xdr:row>4</xdr:row>
      <xdr:rowOff>172080</xdr:rowOff>
    </xdr:to>
    <xdr:pic>
      <xdr:nvPicPr>
        <xdr:cNvPr id="2" name="Imagen 1" descr=""/>
        <xdr:cNvPicPr/>
      </xdr:nvPicPr>
      <xdr:blipFill>
        <a:blip r:embed="rId3"/>
        <a:stretch/>
      </xdr:blipFill>
      <xdr:spPr>
        <a:xfrm>
          <a:off x="60480" y="64440"/>
          <a:ext cx="721800" cy="722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378000</xdr:colOff>
      <xdr:row>50</xdr:row>
      <xdr:rowOff>151200</xdr:rowOff>
    </xdr:from>
    <xdr:to>
      <xdr:col>3</xdr:col>
      <xdr:colOff>738000</xdr:colOff>
      <xdr:row>53</xdr:row>
      <xdr:rowOff>23400</xdr:rowOff>
    </xdr:to>
    <xdr:pic>
      <xdr:nvPicPr>
        <xdr:cNvPr id="3" name="Imagen 2" descr=""/>
        <xdr:cNvPicPr/>
      </xdr:nvPicPr>
      <xdr:blipFill>
        <a:blip r:embed="rId1"/>
        <a:stretch/>
      </xdr:blipFill>
      <xdr:spPr>
        <a:xfrm>
          <a:off x="4323240" y="8272800"/>
          <a:ext cx="360000" cy="361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180000</xdr:colOff>
      <xdr:row>0</xdr:row>
      <xdr:rowOff>72000</xdr:rowOff>
    </xdr:from>
    <xdr:to>
      <xdr:col>1</xdr:col>
      <xdr:colOff>68760</xdr:colOff>
      <xdr:row>2</xdr:row>
      <xdr:rowOff>62280</xdr:rowOff>
    </xdr:to>
    <xdr:pic>
      <xdr:nvPicPr>
        <xdr:cNvPr id="4" name="Imagen 3" descr=""/>
        <xdr:cNvPicPr/>
      </xdr:nvPicPr>
      <xdr:blipFill>
        <a:blip r:embed="rId2"/>
        <a:stretch/>
      </xdr:blipFill>
      <xdr:spPr>
        <a:xfrm>
          <a:off x="180000" y="72000"/>
          <a:ext cx="361800" cy="362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340920</xdr:colOff>
      <xdr:row>0</xdr:row>
      <xdr:rowOff>88200</xdr:rowOff>
    </xdr:from>
    <xdr:to>
      <xdr:col>3</xdr:col>
      <xdr:colOff>700920</xdr:colOff>
      <xdr:row>2</xdr:row>
      <xdr:rowOff>78480</xdr:rowOff>
    </xdr:to>
    <xdr:pic>
      <xdr:nvPicPr>
        <xdr:cNvPr id="5" name="Imagen 1" descr=""/>
        <xdr:cNvPicPr/>
      </xdr:nvPicPr>
      <xdr:blipFill>
        <a:blip r:embed="rId3"/>
        <a:stretch/>
      </xdr:blipFill>
      <xdr:spPr>
        <a:xfrm>
          <a:off x="4286160" y="88200"/>
          <a:ext cx="360000" cy="362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RowHeight="12.8" outlineLevelRow="0" outlineLevelCol="0"/>
  <cols>
    <col collapsed="false" customWidth="true" hidden="false" outlineLevel="0" max="1" min="1" style="0" width="6.7"/>
    <col collapsed="false" customWidth="true" hidden="false" outlineLevel="0" max="2" min="2" style="0" width="37.8"/>
    <col collapsed="false" customWidth="true" hidden="false" outlineLevel="0" max="1025" min="3" style="0" width="11.41"/>
  </cols>
  <sheetData>
    <row r="1" s="1" customFormat="true" ht="11.65" hidden="false" customHeight="false" outlineLevel="0" collapsed="false"/>
    <row r="2" s="1" customFormat="true" ht="17.65" hidden="false" customHeight="false" outlineLevel="0" collapsed="false">
      <c r="B2" s="2" t="s">
        <v>0</v>
      </c>
      <c r="H2" s="3" t="s">
        <v>1</v>
      </c>
    </row>
    <row r="3" s="1" customFormat="true" ht="11.65" hidden="false" customHeight="false" outlineLevel="0" collapsed="false"/>
    <row r="4" s="4" customFormat="true" ht="7.45" hidden="false" customHeight="true" outlineLevel="0" collapsed="false"/>
    <row r="5" s="5" customFormat="true" ht="15" hidden="false" customHeight="true" outlineLevel="0" collapsed="false"/>
    <row r="6" customFormat="false" ht="12.85" hidden="false" customHeight="false" outlineLevel="0" collapsed="false">
      <c r="A6" s="6"/>
      <c r="B6" s="6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customFormat="false" ht="12.85" hidden="false" customHeight="false" outlineLevel="0" collapsed="false">
      <c r="A7" s="6"/>
      <c r="B7" s="6" t="s">
        <v>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customFormat="false" ht="12.85" hidden="false" customHeight="false" outlineLevel="0" collapsed="false">
      <c r="A8" s="6"/>
      <c r="B8" s="6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customFormat="false" ht="12.85" hidden="false" customHeight="false" outlineLevel="0" collapsed="false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customFormat="false" ht="12.85" hidden="false" customHeight="false" outlineLevel="0" collapsed="false">
      <c r="A10" s="6"/>
      <c r="B10" s="6" t="s">
        <v>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customFormat="false" ht="12.85" hidden="false" customHeight="false" outlineLevel="0" collapsed="false">
      <c r="A11" s="6"/>
      <c r="B11" s="6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customFormat="false" ht="12.85" hidden="false" customHeight="false" outlineLevel="0" collapsed="false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customFormat="false" ht="12.85" hidden="false" customHeight="false" outlineLevel="0" collapsed="false">
      <c r="A13" s="6"/>
      <c r="B13" s="6" t="s">
        <v>7</v>
      </c>
      <c r="C13" s="6"/>
      <c r="D13" s="6"/>
      <c r="E13" s="6"/>
      <c r="F13" s="6"/>
      <c r="G13" s="6"/>
      <c r="H13" s="6"/>
      <c r="I13" s="6"/>
      <c r="J13" s="7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customFormat="false" ht="12.85" hidden="false" customHeight="false" outlineLevel="0" collapsed="false">
      <c r="A14" s="6"/>
      <c r="B14" s="6" t="s">
        <v>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customFormat="false" ht="12.85" hidden="false" customHeight="false" outlineLevel="0" collapsed="fals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customFormat="false" ht="12.85" hidden="false" customHeight="false" outlineLevel="0" collapsed="false">
      <c r="A16" s="6"/>
      <c r="B16" s="8" t="s">
        <v>9</v>
      </c>
      <c r="C16" s="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customFormat="false" ht="12.85" hidden="false" customHeight="false" outlineLevel="0" collapsed="false">
      <c r="A17" s="6"/>
      <c r="B17" s="8"/>
      <c r="C17" s="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customFormat="false" ht="12.85" hidden="false" customHeight="false" outlineLevel="0" collapsed="false">
      <c r="A18" s="6"/>
      <c r="B18" s="6" t="s">
        <v>10</v>
      </c>
      <c r="C18" s="10"/>
      <c r="D18" s="6"/>
      <c r="E18" s="6" t="s">
        <v>11</v>
      </c>
      <c r="F18" s="6"/>
      <c r="G18" s="11" t="s">
        <v>12</v>
      </c>
      <c r="H18" s="11" t="s">
        <v>13</v>
      </c>
      <c r="I18" s="11" t="s">
        <v>14</v>
      </c>
      <c r="J18" s="11" t="s">
        <v>15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customFormat="false" ht="12.85" hidden="false" customHeight="false" outlineLevel="0" collapsed="false">
      <c r="A19" s="6"/>
      <c r="B19" s="6" t="s">
        <v>16</v>
      </c>
      <c r="C19" s="12"/>
      <c r="D19" s="6"/>
      <c r="E19" s="6" t="s">
        <v>17</v>
      </c>
      <c r="F19" s="6"/>
      <c r="G19" s="13" t="str">
        <f aca="false">IF(F33=0,"",F43/F33)</f>
        <v/>
      </c>
      <c r="H19" s="13" t="str">
        <f aca="false">IF(F43=0,"",(F53/F43))</f>
        <v/>
      </c>
      <c r="I19" s="13" t="str">
        <f aca="false">IF(F53=0,"",(F63/F53))</f>
        <v/>
      </c>
      <c r="J19" s="13" t="str">
        <f aca="false">IF(C63=0,"",(C73/C63))</f>
        <v/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customFormat="false" ht="12.85" hidden="false" customHeight="false" outlineLevel="0" collapsed="false">
      <c r="A20" s="6"/>
      <c r="B20" s="6" t="s">
        <v>18</v>
      </c>
      <c r="C20" s="14" t="n">
        <f aca="false">F32+F42+F52+F62+F72</f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customFormat="false" ht="12.85" hidden="false" customHeight="false" outlineLevel="0" collapsed="false">
      <c r="A21" s="6"/>
      <c r="B21" s="6" t="s">
        <v>19</v>
      </c>
      <c r="C21" s="14" t="n">
        <f aca="false">C19-C20</f>
        <v>0</v>
      </c>
      <c r="D21" s="9" t="s">
        <v>20</v>
      </c>
      <c r="E21" s="6"/>
      <c r="F21" s="6"/>
      <c r="G21" s="8" t="s">
        <v>21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customFormat="false" ht="12.85" hidden="false" customHeight="false" outlineLevel="0" collapsed="false">
      <c r="A22" s="6"/>
      <c r="B22" s="6" t="s">
        <v>22</v>
      </c>
      <c r="C22" s="15" t="str">
        <f aca="false">IF(C18=0,"",C19/C18)</f>
        <v/>
      </c>
      <c r="D22" s="6"/>
      <c r="E22" s="6"/>
      <c r="F22" s="6"/>
      <c r="G22" s="6" t="s">
        <v>23</v>
      </c>
      <c r="H22" s="6"/>
      <c r="I22" s="6"/>
      <c r="J22" s="15" t="str">
        <f aca="false">IF(C25=0,"",C20/C25)</f>
        <v/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customFormat="false" ht="12.85" hidden="false" customHeight="false" outlineLevel="0" collapsed="false">
      <c r="A23" s="6"/>
      <c r="B23" s="6" t="s">
        <v>24</v>
      </c>
      <c r="C23" s="15" t="str">
        <f aca="false">IF(C18=0,"",C21/C18)</f>
        <v/>
      </c>
      <c r="D23" s="9" t="s">
        <v>25</v>
      </c>
      <c r="E23" s="6"/>
      <c r="F23" s="6"/>
      <c r="G23" s="6" t="s">
        <v>26</v>
      </c>
      <c r="H23" s="6"/>
      <c r="I23" s="6"/>
      <c r="J23" s="15" t="str">
        <f aca="false">IF(C26=0,"",C19/C26)</f>
        <v/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customFormat="false" ht="12.85" hidden="false" customHeight="false" outlineLevel="0" collapsed="false">
      <c r="A24" s="6"/>
      <c r="B24" s="6" t="s">
        <v>27</v>
      </c>
      <c r="C24" s="13" t="str">
        <f aca="false">IF(C20=0,"",C21/C20)</f>
        <v/>
      </c>
      <c r="D24" s="9" t="s">
        <v>28</v>
      </c>
      <c r="E24" s="6"/>
      <c r="F24" s="6"/>
      <c r="G24" s="6" t="s">
        <v>29</v>
      </c>
      <c r="H24" s="6"/>
      <c r="I24" s="6"/>
      <c r="J24" s="15" t="str">
        <f aca="false">IF(C26=0,"",C21/C26)</f>
        <v/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customFormat="false" ht="12.85" hidden="false" customHeight="false" outlineLevel="0" collapsed="false">
      <c r="A25" s="6"/>
      <c r="B25" s="6" t="s">
        <v>30</v>
      </c>
      <c r="C25" s="10"/>
      <c r="D25" s="9" t="s">
        <v>31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customFormat="false" ht="12.85" hidden="false" customHeight="false" outlineLevel="0" collapsed="false">
      <c r="A26" s="6"/>
      <c r="B26" s="6" t="s">
        <v>32</v>
      </c>
      <c r="C26" s="10"/>
      <c r="D26" s="9" t="s">
        <v>31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</row>
    <row r="27" customFormat="false" ht="12.85" hidden="false" customHeight="fals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</row>
    <row r="28" customFormat="false" ht="12.85" hidden="false" customHeight="false" outlineLevel="0" collapsed="false">
      <c r="A28" s="6"/>
      <c r="B28" s="16" t="s">
        <v>33</v>
      </c>
      <c r="C28" s="10"/>
      <c r="D28" s="10"/>
      <c r="E28" s="10"/>
      <c r="F28" s="10"/>
      <c r="G28" s="10"/>
      <c r="H28" s="10"/>
      <c r="I28" s="10"/>
      <c r="J28" s="9" t="s">
        <v>34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</row>
    <row r="29" customFormat="false" ht="12.85" hidden="false" customHeight="fals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</row>
    <row r="30" customFormat="false" ht="12.85" hidden="false" customHeight="false" outlineLevel="0" collapsed="false">
      <c r="A30" s="6"/>
      <c r="B30" s="6"/>
      <c r="C30" s="11" t="s">
        <v>35</v>
      </c>
      <c r="D30" s="11" t="s">
        <v>36</v>
      </c>
      <c r="E30" s="11" t="s">
        <v>37</v>
      </c>
      <c r="F30" s="11" t="s">
        <v>38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</row>
    <row r="31" customFormat="false" ht="12.85" hidden="false" customHeight="false" outlineLevel="0" collapsed="false">
      <c r="A31" s="6"/>
      <c r="B31" s="6" t="s">
        <v>39</v>
      </c>
      <c r="C31" s="17"/>
      <c r="D31" s="17"/>
      <c r="E31" s="17"/>
      <c r="F31" s="18" t="n">
        <f aca="false">C31+D31+E31</f>
        <v>0</v>
      </c>
      <c r="G31" s="9" t="s">
        <v>40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</row>
    <row r="32" customFormat="false" ht="12.85" hidden="false" customHeight="false" outlineLevel="0" collapsed="false">
      <c r="A32" s="6"/>
      <c r="B32" s="6" t="s">
        <v>41</v>
      </c>
      <c r="C32" s="19"/>
      <c r="D32" s="19"/>
      <c r="E32" s="19"/>
      <c r="F32" s="20" t="n">
        <f aca="false">C32+D32+E32</f>
        <v>0</v>
      </c>
      <c r="G32" s="9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</row>
    <row r="33" customFormat="false" ht="12.85" hidden="false" customHeight="false" outlineLevel="0" collapsed="false">
      <c r="A33" s="6"/>
      <c r="B33" s="6" t="s">
        <v>42</v>
      </c>
      <c r="C33" s="17"/>
      <c r="D33" s="17"/>
      <c r="E33" s="17"/>
      <c r="F33" s="18" t="n">
        <f aca="false">C33+D33+E33</f>
        <v>0</v>
      </c>
      <c r="G33" s="9" t="s">
        <v>43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</row>
    <row r="34" customFormat="false" ht="12.85" hidden="false" customHeight="false" outlineLevel="0" collapsed="false">
      <c r="A34" s="6"/>
      <c r="B34" s="6"/>
      <c r="C34" s="21"/>
      <c r="D34" s="21"/>
      <c r="E34" s="21"/>
      <c r="F34" s="21"/>
      <c r="G34" s="9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</row>
    <row r="35" customFormat="false" ht="12.85" hidden="false" customHeight="false" outlineLevel="0" collapsed="false">
      <c r="A35" s="6"/>
      <c r="B35" s="6" t="s">
        <v>44</v>
      </c>
      <c r="C35" s="22" t="str">
        <f aca="false">IF(C31=0,"",(C33/C31))</f>
        <v/>
      </c>
      <c r="D35" s="22" t="str">
        <f aca="false">IF(D31=0,"",(D33/D31))</f>
        <v/>
      </c>
      <c r="E35" s="22" t="str">
        <f aca="false">IF(E31=0,"",(E33/E31))</f>
        <v/>
      </c>
      <c r="F35" s="22" t="str">
        <f aca="false">IF(F31=0,"",(F33/F31))</f>
        <v/>
      </c>
      <c r="G35" s="9" t="s">
        <v>45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</row>
    <row r="36" customFormat="false" ht="12.85" hidden="false" customHeight="false" outlineLevel="0" collapsed="false">
      <c r="A36" s="6"/>
      <c r="B36" s="0" t="s">
        <v>46</v>
      </c>
      <c r="C36" s="20" t="str">
        <f aca="false">IF(C33=0,"",(C32/C33))</f>
        <v/>
      </c>
      <c r="D36" s="20" t="str">
        <f aca="false">IF(D33=0,"",D32/D33)</f>
        <v/>
      </c>
      <c r="E36" s="20" t="str">
        <f aca="false">IF(E33=0,"",(E32/E33))</f>
        <v/>
      </c>
      <c r="F36" s="20" t="n">
        <f aca="false">IF(F33=0,0,(F32/F33))</f>
        <v>0</v>
      </c>
      <c r="G36" s="9" t="s">
        <v>47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</row>
    <row r="37" customFormat="false" ht="12.85" hidden="false" customHeight="false" outlineLevel="0" collapsed="false">
      <c r="A37" s="6"/>
      <c r="B37" s="6"/>
      <c r="C37" s="23"/>
      <c r="D37" s="23"/>
      <c r="E37" s="23"/>
      <c r="F37" s="23"/>
      <c r="G37" s="6"/>
      <c r="H37" s="24"/>
      <c r="I37" s="24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</row>
    <row r="38" customFormat="false" ht="12.85" hidden="false" customHeight="false" outlineLevel="0" collapsed="false">
      <c r="A38" s="6"/>
      <c r="B38" s="16" t="s">
        <v>48</v>
      </c>
      <c r="C38" s="10"/>
      <c r="D38" s="10"/>
      <c r="E38" s="10"/>
      <c r="F38" s="10"/>
      <c r="G38" s="10"/>
      <c r="H38" s="10"/>
      <c r="I38" s="10"/>
      <c r="J38" s="9" t="s">
        <v>34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</row>
    <row r="39" customFormat="false" ht="12.85" hidden="false" customHeight="false" outlineLevel="0" collapsed="fals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</row>
    <row r="40" customFormat="false" ht="12.85" hidden="false" customHeight="false" outlineLevel="0" collapsed="false">
      <c r="A40" s="25"/>
      <c r="B40" s="6"/>
      <c r="C40" s="11" t="s">
        <v>35</v>
      </c>
      <c r="D40" s="11" t="s">
        <v>36</v>
      </c>
      <c r="E40" s="11" t="s">
        <v>37</v>
      </c>
      <c r="F40" s="11" t="s">
        <v>38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</row>
    <row r="41" customFormat="false" ht="12.85" hidden="false" customHeight="false" outlineLevel="0" collapsed="false">
      <c r="A41" s="25"/>
      <c r="B41" s="6" t="s">
        <v>39</v>
      </c>
      <c r="C41" s="17"/>
      <c r="D41" s="17"/>
      <c r="E41" s="17"/>
      <c r="F41" s="18" t="n">
        <f aca="false">C41+D41+E41</f>
        <v>0</v>
      </c>
      <c r="G41" s="9" t="s">
        <v>40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</row>
    <row r="42" customFormat="false" ht="12.85" hidden="false" customHeight="false" outlineLevel="0" collapsed="false">
      <c r="A42" s="25"/>
      <c r="B42" s="6" t="s">
        <v>41</v>
      </c>
      <c r="C42" s="19"/>
      <c r="D42" s="19"/>
      <c r="E42" s="19"/>
      <c r="F42" s="20" t="n">
        <f aca="false">C42+D42+E42</f>
        <v>0</v>
      </c>
      <c r="G42" s="9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</row>
    <row r="43" customFormat="false" ht="12.85" hidden="false" customHeight="false" outlineLevel="0" collapsed="false">
      <c r="A43" s="25"/>
      <c r="B43" s="6" t="s">
        <v>42</v>
      </c>
      <c r="C43" s="17"/>
      <c r="D43" s="17"/>
      <c r="E43" s="17"/>
      <c r="F43" s="18" t="n">
        <f aca="false">C43+D43+E43</f>
        <v>0</v>
      </c>
      <c r="G43" s="9" t="s">
        <v>43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</row>
    <row r="44" customFormat="false" ht="12.85" hidden="false" customHeight="false" outlineLevel="0" collapsed="false">
      <c r="A44" s="25"/>
      <c r="B44" s="6"/>
      <c r="C44" s="21"/>
      <c r="D44" s="21"/>
      <c r="E44" s="21"/>
      <c r="F44" s="21"/>
      <c r="G44" s="9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</row>
    <row r="45" customFormat="false" ht="12.85" hidden="false" customHeight="false" outlineLevel="0" collapsed="false">
      <c r="A45" s="25"/>
      <c r="B45" s="6" t="s">
        <v>44</v>
      </c>
      <c r="C45" s="22" t="str">
        <f aca="false">IF(C41=0,"",(C43/C41))</f>
        <v/>
      </c>
      <c r="D45" s="22" t="str">
        <f aca="false">IF(D41=0,"",(D43/D41))</f>
        <v/>
      </c>
      <c r="E45" s="22" t="str">
        <f aca="false">IF(E41=0,"",(E43/E41))</f>
        <v/>
      </c>
      <c r="F45" s="22" t="str">
        <f aca="false">IF(F41=0,"",(F43/F41))</f>
        <v/>
      </c>
      <c r="G45" s="9" t="s">
        <v>45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</row>
    <row r="46" customFormat="false" ht="12.85" hidden="false" customHeight="false" outlineLevel="0" collapsed="false">
      <c r="A46" s="25"/>
      <c r="B46" s="0" t="s">
        <v>46</v>
      </c>
      <c r="C46" s="20" t="str">
        <f aca="false">IF(C43=0,"",(C42/C43))</f>
        <v/>
      </c>
      <c r="D46" s="20" t="str">
        <f aca="false">IF(D43=0,"",D42/D43)</f>
        <v/>
      </c>
      <c r="E46" s="20" t="str">
        <f aca="false">IF(E43=0,"",(E42/E43))</f>
        <v/>
      </c>
      <c r="F46" s="20" t="n">
        <f aca="false">IF(F43=0,0,(F42/F43))</f>
        <v>0</v>
      </c>
      <c r="G46" s="9" t="s">
        <v>47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</row>
    <row r="47" customFormat="false" ht="12.85" hidden="false" customHeight="false" outlineLevel="0" collapsed="false">
      <c r="A47" s="25"/>
      <c r="B47" s="26"/>
      <c r="C47" s="23"/>
      <c r="D47" s="23"/>
      <c r="E47" s="23"/>
      <c r="F47" s="23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</row>
    <row r="48" customFormat="false" ht="12.85" hidden="false" customHeight="false" outlineLevel="0" collapsed="false">
      <c r="A48" s="25"/>
      <c r="B48" s="16" t="s">
        <v>49</v>
      </c>
      <c r="C48" s="10"/>
      <c r="D48" s="10"/>
      <c r="E48" s="10"/>
      <c r="F48" s="10"/>
      <c r="G48" s="10"/>
      <c r="H48" s="10"/>
      <c r="I48" s="10"/>
      <c r="J48" s="9" t="s">
        <v>34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</row>
    <row r="49" customFormat="false" ht="12.85" hidden="false" customHeight="false" outlineLevel="0" collapsed="false">
      <c r="A49" s="2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</row>
    <row r="50" customFormat="false" ht="12.85" hidden="false" customHeight="false" outlineLevel="0" collapsed="false">
      <c r="A50" s="25"/>
      <c r="B50" s="6"/>
      <c r="C50" s="11" t="s">
        <v>35</v>
      </c>
      <c r="D50" s="11" t="s">
        <v>36</v>
      </c>
      <c r="E50" s="11" t="s">
        <v>37</v>
      </c>
      <c r="F50" s="11" t="s">
        <v>38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</row>
    <row r="51" customFormat="false" ht="12.85" hidden="false" customHeight="false" outlineLevel="0" collapsed="false">
      <c r="A51" s="25"/>
      <c r="B51" s="6" t="s">
        <v>39</v>
      </c>
      <c r="C51" s="17"/>
      <c r="D51" s="17"/>
      <c r="E51" s="17"/>
      <c r="F51" s="18" t="n">
        <f aca="false">C51+D51+E51</f>
        <v>0</v>
      </c>
      <c r="G51" s="9" t="s">
        <v>40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</row>
    <row r="52" customFormat="false" ht="12.85" hidden="false" customHeight="false" outlineLevel="0" collapsed="false">
      <c r="A52" s="25"/>
      <c r="B52" s="6" t="s">
        <v>41</v>
      </c>
      <c r="C52" s="19"/>
      <c r="D52" s="19"/>
      <c r="E52" s="19"/>
      <c r="F52" s="20" t="n">
        <f aca="false">C52+D52+E52</f>
        <v>0</v>
      </c>
      <c r="G52" s="9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</row>
    <row r="53" customFormat="false" ht="12.85" hidden="false" customHeight="false" outlineLevel="0" collapsed="false">
      <c r="A53" s="6"/>
      <c r="B53" s="6" t="s">
        <v>42</v>
      </c>
      <c r="C53" s="17"/>
      <c r="D53" s="17"/>
      <c r="E53" s="17"/>
      <c r="F53" s="18" t="n">
        <f aca="false">C53+D53+E53</f>
        <v>0</v>
      </c>
      <c r="G53" s="9" t="s">
        <v>43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</row>
    <row r="54" customFormat="false" ht="12.85" hidden="false" customHeight="false" outlineLevel="0" collapsed="false">
      <c r="A54" s="6"/>
      <c r="B54" s="6"/>
      <c r="C54" s="21"/>
      <c r="D54" s="21"/>
      <c r="E54" s="21"/>
      <c r="F54" s="21"/>
      <c r="G54" s="9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</row>
    <row r="55" customFormat="false" ht="12.85" hidden="false" customHeight="false" outlineLevel="0" collapsed="false">
      <c r="A55" s="6"/>
      <c r="B55" s="6" t="s">
        <v>44</v>
      </c>
      <c r="C55" s="22" t="str">
        <f aca="false">IF(C51=0,"",(C53/C51))</f>
        <v/>
      </c>
      <c r="D55" s="22" t="str">
        <f aca="false">IF(D51=0,"",(D53/D51))</f>
        <v/>
      </c>
      <c r="E55" s="22" t="str">
        <f aca="false">IF(E51=0,"",(E53/E51))</f>
        <v/>
      </c>
      <c r="F55" s="22" t="str">
        <f aca="false">IF(F51=0,"",(F53/F51))</f>
        <v/>
      </c>
      <c r="G55" s="9" t="s">
        <v>45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</row>
    <row r="56" customFormat="false" ht="12.85" hidden="false" customHeight="false" outlineLevel="0" collapsed="false">
      <c r="A56" s="6"/>
      <c r="B56" s="0" t="s">
        <v>46</v>
      </c>
      <c r="C56" s="20" t="str">
        <f aca="false">IF(C53=0,"",(C52/C53))</f>
        <v/>
      </c>
      <c r="D56" s="20" t="str">
        <f aca="false">IF(D53=0,"",D52/D53)</f>
        <v/>
      </c>
      <c r="E56" s="20" t="str">
        <f aca="false">IF(E53=0,"",(E52/E53))</f>
        <v/>
      </c>
      <c r="F56" s="20" t="n">
        <f aca="false">IF(F53=0,0,(F52/F53))</f>
        <v>0</v>
      </c>
      <c r="G56" s="9" t="s">
        <v>47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</row>
    <row r="57" customFormat="false" ht="12.85" hidden="false" customHeight="false" outlineLevel="0" collapsed="false">
      <c r="A57" s="6"/>
      <c r="B57" s="6"/>
      <c r="C57" s="23"/>
      <c r="D57" s="23"/>
      <c r="E57" s="23"/>
      <c r="F57" s="23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</row>
    <row r="58" customFormat="false" ht="12.85" hidden="false" customHeight="false" outlineLevel="0" collapsed="false">
      <c r="A58" s="6"/>
      <c r="B58" s="16" t="s">
        <v>50</v>
      </c>
      <c r="C58" s="10"/>
      <c r="D58" s="10"/>
      <c r="E58" s="10"/>
      <c r="F58" s="10"/>
      <c r="G58" s="10"/>
      <c r="H58" s="10"/>
      <c r="I58" s="10"/>
      <c r="J58" s="9" t="s">
        <v>34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</row>
    <row r="59" customFormat="false" ht="12.85" hidden="false" customHeight="false" outlineLevel="0" collapsed="fals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</row>
    <row r="60" customFormat="false" ht="12.85" hidden="false" customHeight="false" outlineLevel="0" collapsed="false">
      <c r="A60" s="6"/>
      <c r="B60" s="6"/>
      <c r="C60" s="11" t="s">
        <v>35</v>
      </c>
      <c r="D60" s="11" t="s">
        <v>36</v>
      </c>
      <c r="E60" s="11" t="s">
        <v>37</v>
      </c>
      <c r="F60" s="11" t="s">
        <v>38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</row>
    <row r="61" customFormat="false" ht="12.85" hidden="false" customHeight="false" outlineLevel="0" collapsed="false">
      <c r="A61" s="6"/>
      <c r="B61" s="6" t="s">
        <v>39</v>
      </c>
      <c r="C61" s="17"/>
      <c r="D61" s="17"/>
      <c r="E61" s="17"/>
      <c r="F61" s="18" t="n">
        <f aca="false">C61+D61+E61</f>
        <v>0</v>
      </c>
      <c r="G61" s="9" t="s">
        <v>40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</row>
    <row r="62" customFormat="false" ht="12.85" hidden="false" customHeight="false" outlineLevel="0" collapsed="false">
      <c r="A62" s="6"/>
      <c r="B62" s="6" t="s">
        <v>41</v>
      </c>
      <c r="C62" s="19"/>
      <c r="D62" s="19"/>
      <c r="E62" s="19"/>
      <c r="F62" s="20" t="n">
        <f aca="false">C62+D62+E62</f>
        <v>0</v>
      </c>
      <c r="G62" s="9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</row>
    <row r="63" customFormat="false" ht="12.85" hidden="false" customHeight="false" outlineLevel="0" collapsed="false">
      <c r="A63" s="6"/>
      <c r="B63" s="6" t="s">
        <v>42</v>
      </c>
      <c r="C63" s="17"/>
      <c r="D63" s="17"/>
      <c r="E63" s="17"/>
      <c r="F63" s="18" t="n">
        <f aca="false">C63+D63+E63</f>
        <v>0</v>
      </c>
      <c r="G63" s="9" t="s">
        <v>43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</row>
    <row r="64" customFormat="false" ht="12.85" hidden="false" customHeight="false" outlineLevel="0" collapsed="false">
      <c r="A64" s="6"/>
      <c r="B64" s="6"/>
      <c r="C64" s="21"/>
      <c r="D64" s="21"/>
      <c r="E64" s="21"/>
      <c r="F64" s="21"/>
      <c r="G64" s="9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</row>
    <row r="65" customFormat="false" ht="12.85" hidden="false" customHeight="false" outlineLevel="0" collapsed="false">
      <c r="A65" s="6"/>
      <c r="B65" s="6" t="s">
        <v>44</v>
      </c>
      <c r="C65" s="22" t="str">
        <f aca="false">IF(C61=0,"",(C63/C61))</f>
        <v/>
      </c>
      <c r="D65" s="22" t="str">
        <f aca="false">IF(D61=0,"",(D63/D61))</f>
        <v/>
      </c>
      <c r="E65" s="22" t="str">
        <f aca="false">IF(E61=0,"",(E63/E61))</f>
        <v/>
      </c>
      <c r="F65" s="22" t="str">
        <f aca="false">IF(F61=0,"",(F63/F61))</f>
        <v/>
      </c>
      <c r="G65" s="9" t="s">
        <v>45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</row>
    <row r="66" customFormat="false" ht="12.85" hidden="false" customHeight="false" outlineLevel="0" collapsed="false">
      <c r="A66" s="6"/>
      <c r="B66" s="0" t="s">
        <v>46</v>
      </c>
      <c r="C66" s="20" t="str">
        <f aca="false">IF(C63=0,"",(C62/C63))</f>
        <v/>
      </c>
      <c r="D66" s="20" t="str">
        <f aca="false">IF(D63=0,"",D62/D63)</f>
        <v/>
      </c>
      <c r="E66" s="20" t="str">
        <f aca="false">IF(E63=0,"",(E62/E63))</f>
        <v/>
      </c>
      <c r="F66" s="20" t="n">
        <f aca="false">IF(F63=0,0,(F62/F63))</f>
        <v>0</v>
      </c>
      <c r="G66" s="9" t="s">
        <v>47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</row>
    <row r="67" customFormat="false" ht="12.85" hidden="false" customHeight="false" outlineLevel="0" collapsed="false">
      <c r="A67" s="6"/>
      <c r="B67" s="6"/>
      <c r="C67" s="23"/>
      <c r="D67" s="23"/>
      <c r="E67" s="23"/>
      <c r="F67" s="23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</row>
    <row r="68" customFormat="false" ht="12.85" hidden="false" customHeight="false" outlineLevel="0" collapsed="false">
      <c r="A68" s="6"/>
      <c r="B68" s="16" t="s">
        <v>51</v>
      </c>
      <c r="C68" s="10"/>
      <c r="D68" s="10"/>
      <c r="E68" s="10"/>
      <c r="F68" s="10"/>
      <c r="G68" s="10"/>
      <c r="H68" s="10"/>
      <c r="I68" s="10"/>
      <c r="J68" s="9" t="s">
        <v>34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</row>
    <row r="69" customFormat="false" ht="12.85" hidden="false" customHeight="false" outlineLevel="0" collapsed="fals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</row>
    <row r="70" customFormat="false" ht="12.85" hidden="false" customHeight="false" outlineLevel="0" collapsed="false">
      <c r="A70" s="6"/>
      <c r="B70" s="6"/>
      <c r="C70" s="11" t="s">
        <v>35</v>
      </c>
      <c r="D70" s="11" t="s">
        <v>36</v>
      </c>
      <c r="E70" s="11" t="s">
        <v>37</v>
      </c>
      <c r="F70" s="11" t="s">
        <v>38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</row>
    <row r="71" customFormat="false" ht="12.85" hidden="false" customHeight="false" outlineLevel="0" collapsed="false">
      <c r="A71" s="6"/>
      <c r="B71" s="6" t="s">
        <v>39</v>
      </c>
      <c r="C71" s="17"/>
      <c r="D71" s="17"/>
      <c r="E71" s="17"/>
      <c r="F71" s="18" t="n">
        <f aca="false">C71+D71+E71</f>
        <v>0</v>
      </c>
      <c r="G71" s="9" t="s">
        <v>40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</row>
    <row r="72" customFormat="false" ht="12.85" hidden="false" customHeight="false" outlineLevel="0" collapsed="false">
      <c r="A72" s="6"/>
      <c r="B72" s="6" t="s">
        <v>41</v>
      </c>
      <c r="C72" s="19"/>
      <c r="D72" s="19"/>
      <c r="E72" s="19"/>
      <c r="F72" s="20" t="n">
        <f aca="false">C72+D72+E72</f>
        <v>0</v>
      </c>
      <c r="G72" s="9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</row>
    <row r="73" customFormat="false" ht="12.85" hidden="false" customHeight="false" outlineLevel="0" collapsed="false">
      <c r="A73" s="6"/>
      <c r="B73" s="6" t="s">
        <v>42</v>
      </c>
      <c r="C73" s="17"/>
      <c r="D73" s="17"/>
      <c r="E73" s="17"/>
      <c r="F73" s="18" t="n">
        <f aca="false">C73+D73+E73</f>
        <v>0</v>
      </c>
      <c r="G73" s="9" t="s">
        <v>43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</row>
    <row r="74" customFormat="false" ht="12.85" hidden="false" customHeight="false" outlineLevel="0" collapsed="false">
      <c r="A74" s="6"/>
      <c r="B74" s="6"/>
      <c r="C74" s="21"/>
      <c r="D74" s="21"/>
      <c r="E74" s="21"/>
      <c r="F74" s="21"/>
      <c r="G74" s="9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</row>
    <row r="75" customFormat="false" ht="12.85" hidden="false" customHeight="false" outlineLevel="0" collapsed="false">
      <c r="A75" s="6"/>
      <c r="B75" s="6" t="s">
        <v>44</v>
      </c>
      <c r="C75" s="22" t="str">
        <f aca="false">IF(C71=0,"",(C73/C71))</f>
        <v/>
      </c>
      <c r="D75" s="22" t="str">
        <f aca="false">IF(D71=0,"",(D73/D71))</f>
        <v/>
      </c>
      <c r="E75" s="22" t="str">
        <f aca="false">IF(E71=0,"",(E73/E71))</f>
        <v/>
      </c>
      <c r="F75" s="22" t="str">
        <f aca="false">IF(F71=0,"",(F73/F71))</f>
        <v/>
      </c>
      <c r="G75" s="9" t="s">
        <v>45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</row>
    <row r="76" customFormat="false" ht="12.85" hidden="false" customHeight="false" outlineLevel="0" collapsed="false">
      <c r="A76" s="6"/>
      <c r="B76" s="0" t="s">
        <v>46</v>
      </c>
      <c r="C76" s="20" t="str">
        <f aca="false">IF(C73=0,"",(C72/C73))</f>
        <v/>
      </c>
      <c r="D76" s="20" t="str">
        <f aca="false">IF(D73=0,"",D72/D73)</f>
        <v/>
      </c>
      <c r="E76" s="20" t="str">
        <f aca="false">IF(E73=0,"",(E72/E73))</f>
        <v/>
      </c>
      <c r="F76" s="20" t="n">
        <f aca="false">IF(F73=0,0,(F72/F73))</f>
        <v>0</v>
      </c>
      <c r="G76" s="9" t="s">
        <v>47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</row>
  </sheetData>
  <mergeCells count="6">
    <mergeCell ref="C28:I28"/>
    <mergeCell ref="H37:I37"/>
    <mergeCell ref="C38:I38"/>
    <mergeCell ref="C48:I48"/>
    <mergeCell ref="C58:I58"/>
    <mergeCell ref="C68:I68"/>
  </mergeCells>
  <conditionalFormatting sqref="C35 C45 C55 C65 C75">
    <cfRule type="cellIs" priority="2" operator="greaterThan" aboveAverage="0" equalAverage="0" bottom="0" percent="0" rank="0" text="" dxfId="0">
      <formula>Inicio!$D$35</formula>
    </cfRule>
    <cfRule type="cellIs" priority="3" operator="greaterThan" aboveAverage="0" equalAverage="0" bottom="0" percent="0" rank="0" text="" dxfId="1">
      <formula>Inicio!$E$35</formula>
    </cfRule>
  </conditionalFormatting>
  <conditionalFormatting sqref="C36 C46 C56 C66 C76">
    <cfRule type="cellIs" priority="4" operator="lessThan" aboveAverage="0" equalAverage="0" bottom="0" percent="0" rank="0" text="" dxfId="2">
      <formula>Inicio!$D$36</formula>
    </cfRule>
    <cfRule type="cellIs" priority="5" operator="lessThan" aboveAverage="0" equalAverage="0" bottom="0" percent="0" rank="0" text="" dxfId="3">
      <formula>Inicio!$E$36</formula>
    </cfRule>
  </conditionalFormatting>
  <conditionalFormatting sqref="D35 D45 D55 D65 D75">
    <cfRule type="cellIs" priority="6" operator="greaterThan" aboveAverage="0" equalAverage="0" bottom="0" percent="0" rank="0" text="" dxfId="4">
      <formula>Inicio!$C$35</formula>
    </cfRule>
    <cfRule type="cellIs" priority="7" operator="greaterThan" aboveAverage="0" equalAverage="0" bottom="0" percent="0" rank="0" text="" dxfId="5">
      <formula>Inicio!$E$35</formula>
    </cfRule>
  </conditionalFormatting>
  <conditionalFormatting sqref="D36 D46 D56 D66 D76">
    <cfRule type="cellIs" priority="8" operator="lessThan" aboveAverage="0" equalAverage="0" bottom="0" percent="0" rank="0" text="" dxfId="6">
      <formula>Inicio!$C$36</formula>
    </cfRule>
    <cfRule type="cellIs" priority="9" operator="lessThan" aboveAverage="0" equalAverage="0" bottom="0" percent="0" rank="0" text="" dxfId="7">
      <formula>Inicio!$E$36</formula>
    </cfRule>
  </conditionalFormatting>
  <conditionalFormatting sqref="E35 E45 E55 E65 E75">
    <cfRule type="cellIs" priority="10" operator="greaterThan" aboveAverage="0" equalAverage="0" bottom="0" percent="0" rank="0" text="" dxfId="8">
      <formula>Inicio!$D$35</formula>
    </cfRule>
    <cfRule type="cellIs" priority="11" operator="greaterThan" aboveAverage="0" equalAverage="0" bottom="0" percent="0" rank="0" text="" dxfId="9">
      <formula>Inicio!$C$35</formula>
    </cfRule>
  </conditionalFormatting>
  <conditionalFormatting sqref="E36 E46 E56 E66 E76">
    <cfRule type="cellIs" priority="12" operator="lessThan" aboveAverage="0" equalAverage="0" bottom="0" percent="0" rank="0" text="" dxfId="10">
      <formula>Inicio!$C$36</formula>
    </cfRule>
    <cfRule type="cellIs" priority="13" operator="lessThan" aboveAverage="0" equalAverage="0" bottom="0" percent="0" rank="0" text="" dxfId="11">
      <formula>Inicio!$D$36</formula>
    </cfRule>
  </conditionalFormatting>
  <hyperlinks>
    <hyperlink ref="H2" location="Ayuda" display="Ir a Información y Ayuda"/>
  </hyperlink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3" activeCellId="0" sqref="B33"/>
    </sheetView>
  </sheetViews>
  <sheetFormatPr defaultRowHeight="12.8" outlineLevelRow="0" outlineLevelCol="0"/>
  <cols>
    <col collapsed="false" customWidth="true" hidden="false" outlineLevel="0" max="1" min="1" style="0" width="6.7"/>
    <col collapsed="false" customWidth="true" hidden="false" outlineLevel="0" max="2" min="2" style="0" width="37.8"/>
    <col collapsed="false" customWidth="true" hidden="false" outlineLevel="0" max="1025" min="3" style="0" width="11.41"/>
  </cols>
  <sheetData>
    <row r="1" s="1" customFormat="true" ht="11.65" hidden="false" customHeight="false" outlineLevel="0" collapsed="false"/>
    <row r="2" s="1" customFormat="true" ht="17.65" hidden="false" customHeight="false" outlineLevel="0" collapsed="false">
      <c r="B2" s="2" t="s">
        <v>52</v>
      </c>
      <c r="E2" s="27" t="s">
        <v>53</v>
      </c>
    </row>
    <row r="3" s="1" customFormat="true" ht="11.65" hidden="false" customHeight="false" outlineLevel="0" collapsed="false"/>
    <row r="4" s="4" customFormat="true" ht="7.45" hidden="false" customHeight="true" outlineLevel="0" collapsed="false"/>
    <row r="5" customFormat="false" ht="12.85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customFormat="false" ht="12.85" hidden="false" customHeight="false" outlineLevel="0" collapsed="false">
      <c r="A6" s="6"/>
      <c r="B6" s="6" t="s">
        <v>54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customFormat="false" ht="12.85" hidden="false" customHeight="false" outlineLevel="0" collapsed="false">
      <c r="A7" s="6"/>
      <c r="B7" s="6" t="s">
        <v>55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customFormat="false" ht="12.85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customFormat="false" ht="12.85" hidden="false" customHeight="false" outlineLevel="0" collapsed="false">
      <c r="A9" s="6"/>
      <c r="B9" s="6" t="s">
        <v>56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customFormat="false" ht="12.85" hidden="false" customHeight="false" outlineLevel="0" collapsed="false">
      <c r="A10" s="6"/>
      <c r="B10" s="6" t="s">
        <v>57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customFormat="false" ht="12.85" hidden="false" customHeight="false" outlineLevel="0" collapsed="false">
      <c r="A11" s="6"/>
      <c r="B11" s="6" t="s">
        <v>58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customFormat="false" ht="12.85" hidden="false" customHeight="false" outlineLevel="0" collapsed="false">
      <c r="A12" s="6"/>
      <c r="B12" s="6" t="s">
        <v>59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customFormat="false" ht="12.85" hidden="false" customHeight="false" outlineLevel="0" collapsed="false">
      <c r="A13" s="6"/>
      <c r="B13" s="6" t="s">
        <v>60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customFormat="false" ht="12.85" hidden="false" customHeight="false" outlineLevel="0" collapsed="false">
      <c r="A14" s="6"/>
      <c r="B14" s="6" t="s">
        <v>61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customFormat="false" ht="12.85" hidden="false" customHeight="false" outlineLevel="0" collapsed="fals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customFormat="false" ht="12.85" hidden="false" customHeight="false" outlineLevel="0" collapsed="false">
      <c r="A16" s="6"/>
      <c r="B16" s="6" t="s">
        <v>62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customFormat="false" ht="12.85" hidden="false" customHeight="false" outlineLevel="0" collapsed="false">
      <c r="A17" s="6"/>
      <c r="B17" s="6" t="s">
        <v>63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customFormat="false" ht="12.85" hidden="false" customHeight="false" outlineLevel="0" collapsed="false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customFormat="false" ht="12.85" hidden="false" customHeight="false" outlineLevel="0" collapsed="false">
      <c r="A19" s="6"/>
      <c r="B19" s="6" t="s">
        <v>64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customFormat="false" ht="12.85" hidden="false" customHeight="fals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customFormat="false" ht="12.85" hidden="false" customHeight="false" outlineLevel="0" collapsed="false">
      <c r="A21" s="6"/>
      <c r="B21" s="6" t="s">
        <v>65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customFormat="false" ht="12.85" hidden="false" customHeight="false" outlineLevel="0" collapsed="false">
      <c r="A22" s="6"/>
      <c r="B22" s="6" t="s">
        <v>66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customFormat="false" ht="12.85" hidden="false" customHeight="false" outlineLevel="0" collapsed="false">
      <c r="A23" s="6"/>
      <c r="B23" s="6" t="s">
        <v>67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customFormat="false" ht="12.85" hidden="false" customHeight="false" outlineLevel="0" collapsed="false">
      <c r="A24" s="6"/>
      <c r="B24" s="6" t="s">
        <v>68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customFormat="false" ht="12.85" hidden="false" customHeight="false" outlineLevel="0" collapsed="fals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customFormat="false" ht="12.85" hidden="false" customHeight="false" outlineLevel="0" collapsed="false">
      <c r="A26" s="6"/>
      <c r="B26" s="6" t="s">
        <v>69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</row>
    <row r="27" customFormat="false" ht="12.85" hidden="false" customHeight="false" outlineLevel="0" collapsed="false">
      <c r="A27" s="6"/>
      <c r="B27" s="6" t="s">
        <v>70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</row>
    <row r="28" customFormat="false" ht="12.85" hidden="false" customHeight="false" outlineLevel="0" collapsed="false">
      <c r="A28" s="6"/>
      <c r="B28" s="6" t="s">
        <v>71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</row>
    <row r="29" customFormat="false" ht="12.85" hidden="false" customHeight="false" outlineLevel="0" collapsed="false">
      <c r="A29" s="6"/>
      <c r="B29" s="6" t="s">
        <v>72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</row>
    <row r="30" customFormat="false" ht="12.85" hidden="false" customHeight="fals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</row>
    <row r="31" customFormat="false" ht="12.85" hidden="false" customHeight="false" outlineLevel="0" collapsed="false">
      <c r="A31" s="6"/>
      <c r="B31" s="6" t="s">
        <v>73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</row>
    <row r="32" customFormat="false" ht="12.85" hidden="false" customHeight="false" outlineLevel="0" collapsed="false">
      <c r="A32" s="6"/>
      <c r="B32" s="6" t="s">
        <v>74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</row>
    <row r="33" customFormat="false" ht="12.85" hidden="false" customHeight="false" outlineLevel="0" collapsed="false">
      <c r="A33" s="6"/>
      <c r="B33" s="6" t="s">
        <v>75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</row>
    <row r="34" customFormat="false" ht="12.85" hidden="false" customHeight="false" outlineLevel="0" collapsed="fals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</row>
    <row r="35" customFormat="false" ht="12.85" hidden="false" customHeight="false" outlineLevel="0" collapsed="false">
      <c r="A35" s="6"/>
      <c r="B35" s="6" t="s">
        <v>76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</row>
    <row r="36" customFormat="false" ht="12.85" hidden="false" customHeight="false" outlineLevel="0" collapsed="false">
      <c r="A36" s="6"/>
      <c r="B36" s="6" t="s">
        <v>77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</row>
    <row r="37" customFormat="false" ht="12.85" hidden="false" customHeight="false" outlineLevel="0" collapsed="fals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</row>
    <row r="38" customFormat="false" ht="12.85" hidden="false" customHeight="false" outlineLevel="0" collapsed="false">
      <c r="A38" s="6"/>
      <c r="B38" s="6" t="s">
        <v>78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</row>
    <row r="39" customFormat="false" ht="12.85" hidden="false" customHeight="false" outlineLevel="0" collapsed="false">
      <c r="A39" s="6"/>
      <c r="B39" s="6" t="s">
        <v>79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</row>
    <row r="40" customFormat="false" ht="12.85" hidden="false" customHeight="false" outlineLevel="0" collapsed="false">
      <c r="A40" s="6"/>
      <c r="B40" s="6" t="s">
        <v>80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</row>
    <row r="41" customFormat="false" ht="12.85" hidden="false" customHeight="false" outlineLevel="0" collapsed="fals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</row>
    <row r="42" customFormat="false" ht="12.85" hidden="false" customHeight="false" outlineLevel="0" collapsed="false">
      <c r="A42" s="6"/>
      <c r="B42" s="6" t="s">
        <v>81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</row>
    <row r="43" customFormat="false" ht="12.85" hidden="false" customHeight="false" outlineLevel="0" collapsed="false">
      <c r="A43" s="6"/>
      <c r="B43" s="6" t="s">
        <v>82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</row>
    <row r="44" customFormat="false" ht="12.85" hidden="false" customHeight="false" outlineLevel="0" collapsed="fals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</row>
    <row r="45" customFormat="false" ht="12.85" hidden="false" customHeight="false" outlineLevel="0" collapsed="false">
      <c r="A45" s="6"/>
      <c r="B45" s="6" t="s">
        <v>83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</row>
    <row r="46" customFormat="false" ht="12.85" hidden="false" customHeight="false" outlineLevel="0" collapsed="false">
      <c r="A46" s="6"/>
      <c r="B46" s="6" t="s">
        <v>84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</row>
    <row r="47" customFormat="false" ht="12.85" hidden="false" customHeight="false" outlineLevel="0" collapsed="fals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</row>
    <row r="48" customFormat="false" ht="12.85" hidden="false" customHeight="false" outlineLevel="0" collapsed="false">
      <c r="A48" s="6"/>
      <c r="B48" s="6" t="s">
        <v>85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</row>
    <row r="49" customFormat="false" ht="12.85" hidden="false" customHeight="false" outlineLevel="0" collapsed="fals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</row>
    <row r="50" customFormat="false" ht="12.85" hidden="false" customHeight="false" outlineLevel="0" collapsed="false">
      <c r="A50" s="6"/>
      <c r="B50" s="8" t="s">
        <v>9</v>
      </c>
      <c r="C50" s="9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</row>
    <row r="51" customFormat="false" ht="12.85" hidden="false" customHeight="false" outlineLevel="0" collapsed="false">
      <c r="A51" s="6"/>
      <c r="B51" s="8"/>
      <c r="C51" s="9" t="s">
        <v>86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</row>
    <row r="52" customFormat="false" ht="12.85" hidden="false" customHeight="false" outlineLevel="0" collapsed="false">
      <c r="A52" s="6"/>
      <c r="B52" s="6" t="s">
        <v>10</v>
      </c>
      <c r="C52" s="10" t="n">
        <v>45</v>
      </c>
      <c r="D52" s="6"/>
      <c r="E52" s="6" t="s">
        <v>11</v>
      </c>
      <c r="F52" s="6"/>
      <c r="G52" s="11" t="s">
        <v>12</v>
      </c>
      <c r="H52" s="11" t="s">
        <v>13</v>
      </c>
      <c r="I52" s="11" t="s">
        <v>14</v>
      </c>
      <c r="J52" s="11" t="s">
        <v>15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</row>
    <row r="53" customFormat="false" ht="12.85" hidden="false" customHeight="false" outlineLevel="0" collapsed="false">
      <c r="A53" s="6"/>
      <c r="B53" s="6" t="s">
        <v>16</v>
      </c>
      <c r="C53" s="12" t="n">
        <f aca="false">45*55</f>
        <v>2475</v>
      </c>
      <c r="D53" s="6"/>
      <c r="E53" s="6" t="s">
        <v>17</v>
      </c>
      <c r="F53" s="6"/>
      <c r="G53" s="13" t="n">
        <f aca="false">IF(F67=0,"",F77/F67)</f>
        <v>0.548780487804878</v>
      </c>
      <c r="H53" s="13" t="n">
        <f aca="false">IF(F77=0,"",(C87/C77))</f>
        <v>0</v>
      </c>
      <c r="I53" s="13" t="str">
        <f aca="false">IF(F87=0,"",(C97/C87))</f>
        <v/>
      </c>
      <c r="J53" s="13" t="str">
        <f aca="false">IF(F97=0,"",(F107/F97))</f>
        <v/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</row>
    <row r="54" customFormat="false" ht="12.85" hidden="false" customHeight="false" outlineLevel="0" collapsed="false">
      <c r="A54" s="6"/>
      <c r="B54" s="6" t="s">
        <v>18</v>
      </c>
      <c r="C54" s="14" t="n">
        <f aca="false">F66+F76+F86+F96+F106</f>
        <v>345.34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</row>
    <row r="55" customFormat="false" ht="12.85" hidden="false" customHeight="false" outlineLevel="0" collapsed="false">
      <c r="A55" s="6"/>
      <c r="B55" s="6" t="s">
        <v>19</v>
      </c>
      <c r="C55" s="14" t="n">
        <f aca="false">C53-C54</f>
        <v>2129.66</v>
      </c>
      <c r="D55" s="9"/>
      <c r="E55" s="6"/>
      <c r="F55" s="6"/>
      <c r="G55" s="8" t="s">
        <v>21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</row>
    <row r="56" customFormat="false" ht="12.85" hidden="false" customHeight="false" outlineLevel="0" collapsed="false">
      <c r="A56" s="6"/>
      <c r="B56" s="6" t="s">
        <v>22</v>
      </c>
      <c r="C56" s="15" t="n">
        <f aca="false">IF(C52=0,"",C53/C52)</f>
        <v>55</v>
      </c>
      <c r="D56" s="9" t="s">
        <v>87</v>
      </c>
      <c r="E56" s="6"/>
      <c r="F56" s="6"/>
      <c r="G56" s="6" t="s">
        <v>23</v>
      </c>
      <c r="H56" s="6"/>
      <c r="I56" s="6"/>
      <c r="J56" s="15" t="n">
        <f aca="false">IF(C59=0,"",C54/C59)</f>
        <v>17.267</v>
      </c>
      <c r="K56" s="9" t="s">
        <v>88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</row>
    <row r="57" customFormat="false" ht="12.85" hidden="false" customHeight="false" outlineLevel="0" collapsed="false">
      <c r="A57" s="6"/>
      <c r="B57" s="6" t="s">
        <v>24</v>
      </c>
      <c r="C57" s="15" t="n">
        <f aca="false">IF(C52=0,"",C55/C52)</f>
        <v>47.3257777777778</v>
      </c>
      <c r="D57" s="9"/>
      <c r="E57" s="6"/>
      <c r="F57" s="6"/>
      <c r="G57" s="6" t="s">
        <v>26</v>
      </c>
      <c r="H57" s="6"/>
      <c r="I57" s="6"/>
      <c r="J57" s="15" t="n">
        <f aca="false">IF(C60=0,"",C53/C60)</f>
        <v>55</v>
      </c>
      <c r="K57" s="9" t="s">
        <v>89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</row>
    <row r="58" customFormat="false" ht="12.85" hidden="false" customHeight="false" outlineLevel="0" collapsed="false">
      <c r="A58" s="6"/>
      <c r="B58" s="6" t="s">
        <v>27</v>
      </c>
      <c r="C58" s="13" t="n">
        <f aca="false">IF(C54=0,"",C55/C54)</f>
        <v>6.16685006080964</v>
      </c>
      <c r="D58" s="9" t="s">
        <v>90</v>
      </c>
      <c r="E58" s="6"/>
      <c r="F58" s="6"/>
      <c r="G58" s="6" t="s">
        <v>29</v>
      </c>
      <c r="H58" s="6"/>
      <c r="I58" s="6"/>
      <c r="J58" s="15" t="n">
        <f aca="false">IF(C60=0,"",C55/C60)</f>
        <v>47.3257777777778</v>
      </c>
      <c r="K58" s="9" t="s">
        <v>91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</row>
    <row r="59" customFormat="false" ht="12.85" hidden="false" customHeight="false" outlineLevel="0" collapsed="false">
      <c r="A59" s="6"/>
      <c r="B59" s="6" t="s">
        <v>30</v>
      </c>
      <c r="C59" s="10" t="n">
        <v>20</v>
      </c>
      <c r="D59" s="9" t="s">
        <v>92</v>
      </c>
      <c r="E59" s="6"/>
      <c r="F59" s="6"/>
      <c r="G59" s="6"/>
      <c r="H59" s="6"/>
      <c r="I59" s="6"/>
      <c r="J59" s="6"/>
      <c r="K59" s="9" t="s">
        <v>93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</row>
    <row r="60" customFormat="false" ht="12.85" hidden="false" customHeight="false" outlineLevel="0" collapsed="false">
      <c r="A60" s="6"/>
      <c r="B60" s="6" t="s">
        <v>32</v>
      </c>
      <c r="C60" s="10" t="n">
        <v>45</v>
      </c>
      <c r="D60" s="9"/>
      <c r="E60" s="6"/>
      <c r="F60" s="6"/>
      <c r="G60" s="6"/>
      <c r="H60" s="6"/>
      <c r="I60" s="6"/>
      <c r="J60" s="6"/>
      <c r="K60" s="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</row>
    <row r="61" customFormat="false" ht="12.85" hidden="false" customHeight="false" outlineLevel="0" collapsed="fals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</row>
    <row r="62" customFormat="false" ht="12.85" hidden="false" customHeight="false" outlineLevel="0" collapsed="false">
      <c r="A62" s="6"/>
      <c r="B62" s="16" t="s">
        <v>33</v>
      </c>
      <c r="C62" s="10" t="s">
        <v>94</v>
      </c>
      <c r="D62" s="10"/>
      <c r="E62" s="10"/>
      <c r="F62" s="10"/>
      <c r="G62" s="10"/>
      <c r="H62" s="10"/>
      <c r="I62" s="10"/>
      <c r="J62" s="9" t="s">
        <v>34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</row>
    <row r="63" customFormat="false" ht="12.85" hidden="false" customHeight="false" outlineLevel="0" collapsed="fals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</row>
    <row r="64" customFormat="false" ht="12.85" hidden="false" customHeight="false" outlineLevel="0" collapsed="false">
      <c r="A64" s="6"/>
      <c r="B64" s="6"/>
      <c r="C64" s="11" t="s">
        <v>35</v>
      </c>
      <c r="D64" s="11" t="s">
        <v>36</v>
      </c>
      <c r="E64" s="11" t="s">
        <v>37</v>
      </c>
      <c r="F64" s="11" t="s">
        <v>38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</row>
    <row r="65" customFormat="false" ht="12.85" hidden="false" customHeight="false" outlineLevel="0" collapsed="false">
      <c r="A65" s="6"/>
      <c r="B65" s="6" t="s">
        <v>39</v>
      </c>
      <c r="C65" s="17" t="n">
        <v>250</v>
      </c>
      <c r="D65" s="17" t="n">
        <v>250</v>
      </c>
      <c r="E65" s="17"/>
      <c r="F65" s="18" t="n">
        <f aca="false">C65+D65+E65</f>
        <v>500</v>
      </c>
      <c r="G65" s="9" t="s">
        <v>95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</row>
    <row r="66" customFormat="false" ht="12.85" hidden="false" customHeight="false" outlineLevel="0" collapsed="false">
      <c r="A66" s="6"/>
      <c r="B66" s="6" t="s">
        <v>41</v>
      </c>
      <c r="C66" s="19" t="n">
        <v>50</v>
      </c>
      <c r="D66" s="19" t="n">
        <v>50</v>
      </c>
      <c r="E66" s="19"/>
      <c r="F66" s="20" t="n">
        <f aca="false">C66+D66+E66</f>
        <v>100</v>
      </c>
      <c r="G66" s="9" t="s">
        <v>96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</row>
    <row r="67" customFormat="false" ht="12.85" hidden="false" customHeight="false" outlineLevel="0" collapsed="false">
      <c r="A67" s="6"/>
      <c r="B67" s="6" t="s">
        <v>42</v>
      </c>
      <c r="C67" s="17" t="n">
        <v>36</v>
      </c>
      <c r="D67" s="17" t="n">
        <f aca="false">82-36</f>
        <v>46</v>
      </c>
      <c r="E67" s="17"/>
      <c r="F67" s="18" t="n">
        <f aca="false">C67+D67+E67</f>
        <v>82</v>
      </c>
      <c r="G67" s="9" t="s">
        <v>97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</row>
    <row r="68" customFormat="false" ht="12.85" hidden="false" customHeight="false" outlineLevel="0" collapsed="false">
      <c r="A68" s="6"/>
      <c r="B68" s="6"/>
      <c r="C68" s="21"/>
      <c r="D68" s="21"/>
      <c r="E68" s="21"/>
      <c r="F68" s="21"/>
      <c r="G68" s="9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</row>
    <row r="69" customFormat="false" ht="12.85" hidden="false" customHeight="false" outlineLevel="0" collapsed="false">
      <c r="A69" s="6"/>
      <c r="B69" s="6" t="s">
        <v>44</v>
      </c>
      <c r="C69" s="22" t="n">
        <f aca="false">IF(C65=0,"",(C67/C65))</f>
        <v>0.144</v>
      </c>
      <c r="D69" s="22" t="n">
        <f aca="false">IF(D65=0,"",(D67/D65))</f>
        <v>0.184</v>
      </c>
      <c r="E69" s="22" t="str">
        <f aca="false">IF(E65=0,"",(E67/E65))</f>
        <v/>
      </c>
      <c r="F69" s="22" t="n">
        <f aca="false">IF(F65=0,"",(F67/F65))</f>
        <v>0.164</v>
      </c>
      <c r="G69" s="9" t="s">
        <v>98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</row>
    <row r="70" customFormat="false" ht="12.85" hidden="false" customHeight="false" outlineLevel="0" collapsed="false">
      <c r="A70" s="6"/>
      <c r="B70" s="0" t="s">
        <v>46</v>
      </c>
      <c r="C70" s="20" t="n">
        <f aca="false">IF(C67=0,"",(C66/C67))</f>
        <v>1.38888888888889</v>
      </c>
      <c r="D70" s="20" t="n">
        <f aca="false">D66/D67</f>
        <v>1.08695652173913</v>
      </c>
      <c r="E70" s="20" t="str">
        <f aca="false">IF(E67=0,"",(E66/E67))</f>
        <v/>
      </c>
      <c r="F70" s="20" t="n">
        <f aca="false">IF(F67=0,0,(F66/F67))</f>
        <v>1.21951219512195</v>
      </c>
      <c r="G70" s="9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</row>
    <row r="71" customFormat="false" ht="12.85" hidden="false" customHeight="false" outlineLevel="0" collapsed="false">
      <c r="A71" s="6"/>
      <c r="B71" s="6"/>
      <c r="C71" s="23"/>
      <c r="D71" s="23"/>
      <c r="E71" s="23"/>
      <c r="F71" s="23"/>
      <c r="G71" s="6"/>
      <c r="H71" s="24"/>
      <c r="I71" s="24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</row>
    <row r="72" customFormat="false" ht="12.85" hidden="false" customHeight="false" outlineLevel="0" collapsed="false">
      <c r="A72" s="6"/>
      <c r="B72" s="16" t="s">
        <v>48</v>
      </c>
      <c r="C72" s="10" t="s">
        <v>99</v>
      </c>
      <c r="D72" s="10"/>
      <c r="E72" s="10"/>
      <c r="F72" s="10"/>
      <c r="G72" s="10"/>
      <c r="H72" s="10"/>
      <c r="I72" s="10"/>
      <c r="J72" s="9" t="s">
        <v>34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</row>
    <row r="73" customFormat="false" ht="12.85" hidden="false" customHeight="false" outlineLevel="0" collapsed="fals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</row>
    <row r="74" customFormat="false" ht="12.85" hidden="false" customHeight="false" outlineLevel="0" collapsed="false">
      <c r="A74" s="6"/>
      <c r="B74" s="6"/>
      <c r="C74" s="11" t="s">
        <v>35</v>
      </c>
      <c r="D74" s="11" t="s">
        <v>36</v>
      </c>
      <c r="E74" s="11" t="s">
        <v>37</v>
      </c>
      <c r="F74" s="11" t="s">
        <v>38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</row>
    <row r="75" customFormat="false" ht="12.85" hidden="false" customHeight="false" outlineLevel="0" collapsed="false">
      <c r="A75" s="6"/>
      <c r="B75" s="6" t="s">
        <v>39</v>
      </c>
      <c r="C75" s="17" t="n">
        <v>82</v>
      </c>
      <c r="D75" s="17"/>
      <c r="E75" s="17"/>
      <c r="F75" s="18" t="n">
        <f aca="false">C75+D75+E75</f>
        <v>82</v>
      </c>
      <c r="G75" s="9" t="s">
        <v>40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</row>
    <row r="76" customFormat="false" ht="12.85" hidden="false" customHeight="false" outlineLevel="0" collapsed="false">
      <c r="A76" s="6"/>
      <c r="B76" s="6" t="s">
        <v>41</v>
      </c>
      <c r="C76" s="19" t="n">
        <v>245.34</v>
      </c>
      <c r="D76" s="19"/>
      <c r="E76" s="19"/>
      <c r="F76" s="20" t="n">
        <f aca="false">C76+D76+E76</f>
        <v>245.34</v>
      </c>
      <c r="G76" s="9" t="s">
        <v>100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</row>
    <row r="77" customFormat="false" ht="12.85" hidden="false" customHeight="false" outlineLevel="0" collapsed="false">
      <c r="A77" s="6"/>
      <c r="B77" s="6" t="s">
        <v>42</v>
      </c>
      <c r="C77" s="17" t="n">
        <v>45</v>
      </c>
      <c r="D77" s="17"/>
      <c r="E77" s="17"/>
      <c r="F77" s="18" t="n">
        <f aca="false">C77+D77+E77</f>
        <v>45</v>
      </c>
      <c r="G77" s="9" t="s">
        <v>101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</row>
    <row r="78" customFormat="false" ht="12.85" hidden="false" customHeight="false" outlineLevel="0" collapsed="false">
      <c r="A78" s="6"/>
      <c r="B78" s="6"/>
      <c r="C78" s="21"/>
      <c r="D78" s="21"/>
      <c r="E78" s="21"/>
      <c r="F78" s="21"/>
      <c r="G78" s="9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</row>
    <row r="79" customFormat="false" ht="12.85" hidden="false" customHeight="false" outlineLevel="0" collapsed="false">
      <c r="A79" s="6"/>
      <c r="B79" s="6" t="s">
        <v>44</v>
      </c>
      <c r="C79" s="22" t="n">
        <f aca="false">IF(C75=0,"",(C77/C75))</f>
        <v>0.548780487804878</v>
      </c>
      <c r="D79" s="22" t="str">
        <f aca="false">IF(D75=0,"",(D77/D75))</f>
        <v/>
      </c>
      <c r="E79" s="22" t="str">
        <f aca="false">IF(E75=0,"",(E77/E75))</f>
        <v/>
      </c>
      <c r="F79" s="22" t="n">
        <f aca="false">IF(F75=0,"",(F77/F75))</f>
        <v>0.548780487804878</v>
      </c>
      <c r="G79" s="9" t="s">
        <v>45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</row>
    <row r="80" customFormat="false" ht="12.85" hidden="false" customHeight="false" outlineLevel="0" collapsed="false">
      <c r="A80" s="6"/>
      <c r="B80" s="0" t="s">
        <v>46</v>
      </c>
      <c r="C80" s="20" t="n">
        <f aca="false">IF(C77=0,"",(C76/C77))</f>
        <v>5.452</v>
      </c>
      <c r="D80" s="20" t="str">
        <f aca="false">IF(D77=0,"",D76/D77)</f>
        <v/>
      </c>
      <c r="E80" s="20" t="str">
        <f aca="false">IF(E77=0,"",(E76/E77))</f>
        <v/>
      </c>
      <c r="F80" s="20" t="n">
        <f aca="false">IF(F77=0,0,(F76/F77))</f>
        <v>5.452</v>
      </c>
      <c r="G80" s="9" t="s">
        <v>47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</row>
    <row r="81" customFormat="false" ht="12.85" hidden="false" customHeight="false" outlineLevel="0" collapsed="false">
      <c r="A81" s="6"/>
      <c r="B81" s="26"/>
      <c r="C81" s="23"/>
      <c r="D81" s="23"/>
      <c r="E81" s="23"/>
      <c r="F81" s="23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</row>
    <row r="82" customFormat="false" ht="12.85" hidden="false" customHeight="false" outlineLevel="0" collapsed="false">
      <c r="A82" s="6"/>
      <c r="B82" s="16" t="s">
        <v>49</v>
      </c>
      <c r="C82" s="10"/>
      <c r="D82" s="10"/>
      <c r="E82" s="10"/>
      <c r="F82" s="10"/>
      <c r="G82" s="10"/>
      <c r="H82" s="10"/>
      <c r="I82" s="10"/>
      <c r="J82" s="9" t="s">
        <v>34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</row>
    <row r="83" customFormat="false" ht="12.85" hidden="false" customHeight="false" outlineLevel="0" collapsed="fals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</row>
    <row r="84" customFormat="false" ht="12.85" hidden="false" customHeight="false" outlineLevel="0" collapsed="false">
      <c r="A84" s="6"/>
      <c r="B84" s="6"/>
      <c r="C84" s="11" t="s">
        <v>35</v>
      </c>
      <c r="D84" s="11" t="s">
        <v>36</v>
      </c>
      <c r="E84" s="11" t="s">
        <v>37</v>
      </c>
      <c r="F84" s="11" t="s">
        <v>38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</row>
    <row r="85" customFormat="false" ht="12.85" hidden="false" customHeight="false" outlineLevel="0" collapsed="false">
      <c r="A85" s="6"/>
      <c r="B85" s="6" t="s">
        <v>39</v>
      </c>
      <c r="C85" s="17"/>
      <c r="D85" s="17"/>
      <c r="E85" s="17"/>
      <c r="F85" s="18" t="n">
        <f aca="false">C85+D85+E85</f>
        <v>0</v>
      </c>
      <c r="G85" s="9" t="s">
        <v>40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</row>
    <row r="86" customFormat="false" ht="12.85" hidden="false" customHeight="false" outlineLevel="0" collapsed="false">
      <c r="A86" s="6"/>
      <c r="B86" s="6" t="s">
        <v>41</v>
      </c>
      <c r="C86" s="19"/>
      <c r="D86" s="19"/>
      <c r="E86" s="19"/>
      <c r="F86" s="20" t="n">
        <f aca="false">C86+D86+E86</f>
        <v>0</v>
      </c>
      <c r="G86" s="9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</row>
    <row r="87" customFormat="false" ht="12.85" hidden="false" customHeight="false" outlineLevel="0" collapsed="false">
      <c r="A87" s="6"/>
      <c r="B87" s="6" t="s">
        <v>42</v>
      </c>
      <c r="C87" s="17"/>
      <c r="D87" s="17"/>
      <c r="E87" s="17"/>
      <c r="F87" s="18" t="n">
        <f aca="false">C87+D87+E87</f>
        <v>0</v>
      </c>
      <c r="G87" s="9" t="s">
        <v>43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</row>
    <row r="88" customFormat="false" ht="12.85" hidden="false" customHeight="false" outlineLevel="0" collapsed="false">
      <c r="A88" s="6"/>
      <c r="B88" s="6"/>
      <c r="C88" s="21"/>
      <c r="D88" s="21"/>
      <c r="E88" s="21"/>
      <c r="F88" s="21"/>
      <c r="G88" s="9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</row>
    <row r="89" customFormat="false" ht="12.85" hidden="false" customHeight="false" outlineLevel="0" collapsed="false">
      <c r="A89" s="6"/>
      <c r="B89" s="6" t="s">
        <v>44</v>
      </c>
      <c r="C89" s="22" t="str">
        <f aca="false">IF(C85=0,"",(C87/C85))</f>
        <v/>
      </c>
      <c r="D89" s="22" t="str">
        <f aca="false">IF(D85=0,"",(D87/D85))</f>
        <v/>
      </c>
      <c r="E89" s="22" t="str">
        <f aca="false">IF(E85=0,"",(E87/E85))</f>
        <v/>
      </c>
      <c r="F89" s="22" t="str">
        <f aca="false">IF(F85=0,"",(F87/F85))</f>
        <v/>
      </c>
      <c r="G89" s="9" t="s">
        <v>45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</row>
    <row r="90" customFormat="false" ht="12.85" hidden="false" customHeight="false" outlineLevel="0" collapsed="false">
      <c r="A90" s="6"/>
      <c r="B90" s="0" t="s">
        <v>46</v>
      </c>
      <c r="C90" s="20" t="str">
        <f aca="false">IF(C87=0,"",(C86/C87))</f>
        <v/>
      </c>
      <c r="D90" s="20" t="str">
        <f aca="false">IF(D87=0,"",D86/D87)</f>
        <v/>
      </c>
      <c r="E90" s="20" t="str">
        <f aca="false">IF(E87=0,"",(E86/E87))</f>
        <v/>
      </c>
      <c r="F90" s="20" t="n">
        <f aca="false">IF(F87=0,0,(F86/F87))</f>
        <v>0</v>
      </c>
      <c r="G90" s="9" t="s">
        <v>47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</row>
    <row r="91" customFormat="false" ht="12.85" hidden="false" customHeight="false" outlineLevel="0" collapsed="false">
      <c r="A91" s="6"/>
      <c r="B91" s="6"/>
      <c r="C91" s="23"/>
      <c r="D91" s="23"/>
      <c r="E91" s="23"/>
      <c r="F91" s="23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</row>
    <row r="92" customFormat="false" ht="12.85" hidden="false" customHeight="false" outlineLevel="0" collapsed="false">
      <c r="A92" s="6"/>
      <c r="B92" s="16" t="s">
        <v>50</v>
      </c>
      <c r="C92" s="10"/>
      <c r="D92" s="10"/>
      <c r="E92" s="10"/>
      <c r="F92" s="10"/>
      <c r="G92" s="10"/>
      <c r="H92" s="10"/>
      <c r="I92" s="10"/>
      <c r="J92" s="9" t="s">
        <v>34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</row>
    <row r="93" customFormat="false" ht="12.85" hidden="false" customHeight="false" outlineLevel="0" collapsed="fals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</row>
    <row r="94" customFormat="false" ht="12.85" hidden="false" customHeight="false" outlineLevel="0" collapsed="false">
      <c r="A94" s="6"/>
      <c r="B94" s="6"/>
      <c r="C94" s="11" t="s">
        <v>35</v>
      </c>
      <c r="D94" s="11" t="s">
        <v>36</v>
      </c>
      <c r="E94" s="11" t="s">
        <v>37</v>
      </c>
      <c r="F94" s="11" t="s">
        <v>38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</row>
    <row r="95" customFormat="false" ht="12.85" hidden="false" customHeight="false" outlineLevel="0" collapsed="false">
      <c r="A95" s="6"/>
      <c r="B95" s="6" t="s">
        <v>39</v>
      </c>
      <c r="C95" s="17"/>
      <c r="D95" s="17"/>
      <c r="E95" s="17"/>
      <c r="F95" s="18" t="n">
        <f aca="false">C95+D95+E95</f>
        <v>0</v>
      </c>
      <c r="G95" s="9" t="s">
        <v>40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</row>
    <row r="96" customFormat="false" ht="12.85" hidden="false" customHeight="false" outlineLevel="0" collapsed="false">
      <c r="A96" s="6"/>
      <c r="B96" s="6" t="s">
        <v>41</v>
      </c>
      <c r="C96" s="19"/>
      <c r="D96" s="19"/>
      <c r="E96" s="19"/>
      <c r="F96" s="20" t="n">
        <f aca="false">C96+D96+E96</f>
        <v>0</v>
      </c>
      <c r="G96" s="9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</row>
    <row r="97" customFormat="false" ht="12.85" hidden="false" customHeight="false" outlineLevel="0" collapsed="false">
      <c r="A97" s="6"/>
      <c r="B97" s="6" t="s">
        <v>42</v>
      </c>
      <c r="C97" s="17"/>
      <c r="D97" s="17"/>
      <c r="E97" s="17"/>
      <c r="F97" s="18" t="n">
        <f aca="false">C97+D97+E97</f>
        <v>0</v>
      </c>
      <c r="G97" s="9" t="s">
        <v>43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</row>
    <row r="98" customFormat="false" ht="12.85" hidden="false" customHeight="false" outlineLevel="0" collapsed="false">
      <c r="A98" s="6"/>
      <c r="B98" s="6"/>
      <c r="C98" s="21"/>
      <c r="D98" s="21"/>
      <c r="E98" s="21"/>
      <c r="F98" s="21"/>
      <c r="G98" s="9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</row>
    <row r="99" customFormat="false" ht="12.85" hidden="false" customHeight="false" outlineLevel="0" collapsed="false">
      <c r="A99" s="6"/>
      <c r="B99" s="6" t="s">
        <v>44</v>
      </c>
      <c r="C99" s="22" t="str">
        <f aca="false">IF(C95=0,"",(C97/C95))</f>
        <v/>
      </c>
      <c r="D99" s="22" t="str">
        <f aca="false">IF(D95=0,"",(D97/D95))</f>
        <v/>
      </c>
      <c r="E99" s="22" t="str">
        <f aca="false">IF(E95=0,"",(E97/E95))</f>
        <v/>
      </c>
      <c r="F99" s="22" t="str">
        <f aca="false">IF(F95=0,"",(F97/F95))</f>
        <v/>
      </c>
      <c r="G99" s="9" t="s">
        <v>45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</row>
    <row r="100" customFormat="false" ht="12.85" hidden="false" customHeight="false" outlineLevel="0" collapsed="false">
      <c r="A100" s="6"/>
      <c r="B100" s="0" t="s">
        <v>46</v>
      </c>
      <c r="C100" s="20" t="str">
        <f aca="false">IF(C97=0,"",(C96/C97))</f>
        <v/>
      </c>
      <c r="D100" s="20" t="str">
        <f aca="false">IF(D97=0,"",D96/D97)</f>
        <v/>
      </c>
      <c r="E100" s="20" t="str">
        <f aca="false">IF(E97=0,"",(E96/E97))</f>
        <v/>
      </c>
      <c r="F100" s="20" t="n">
        <f aca="false">IF(F97=0,0,(F96/F97))</f>
        <v>0</v>
      </c>
      <c r="G100" s="9" t="s">
        <v>47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</row>
    <row r="101" customFormat="false" ht="12.85" hidden="false" customHeight="false" outlineLevel="0" collapsed="false">
      <c r="A101" s="6"/>
      <c r="B101" s="6"/>
      <c r="C101" s="23"/>
      <c r="D101" s="23"/>
      <c r="E101" s="23"/>
      <c r="F101" s="23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</row>
    <row r="102" customFormat="false" ht="12.85" hidden="false" customHeight="false" outlineLevel="0" collapsed="false">
      <c r="A102" s="6"/>
      <c r="B102" s="16" t="s">
        <v>51</v>
      </c>
      <c r="C102" s="10"/>
      <c r="D102" s="10"/>
      <c r="E102" s="10"/>
      <c r="F102" s="10"/>
      <c r="G102" s="10"/>
      <c r="H102" s="10"/>
      <c r="I102" s="10"/>
      <c r="J102" s="9" t="s">
        <v>34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</row>
    <row r="103" customFormat="false" ht="12.85" hidden="false" customHeight="false" outlineLevel="0" collapsed="fals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</row>
    <row r="104" customFormat="false" ht="12.85" hidden="false" customHeight="false" outlineLevel="0" collapsed="false">
      <c r="A104" s="6"/>
      <c r="B104" s="6"/>
      <c r="C104" s="11" t="s">
        <v>35</v>
      </c>
      <c r="D104" s="11" t="s">
        <v>36</v>
      </c>
      <c r="E104" s="11" t="s">
        <v>37</v>
      </c>
      <c r="F104" s="11" t="s">
        <v>38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</row>
    <row r="105" customFormat="false" ht="12.85" hidden="false" customHeight="false" outlineLevel="0" collapsed="false">
      <c r="A105" s="6"/>
      <c r="B105" s="6" t="s">
        <v>39</v>
      </c>
      <c r="C105" s="17"/>
      <c r="D105" s="17"/>
      <c r="E105" s="17"/>
      <c r="F105" s="18" t="n">
        <f aca="false">C105+D105+E105</f>
        <v>0</v>
      </c>
      <c r="G105" s="9" t="s">
        <v>40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</row>
    <row r="106" customFormat="false" ht="12.85" hidden="false" customHeight="false" outlineLevel="0" collapsed="false">
      <c r="A106" s="6"/>
      <c r="B106" s="6" t="s">
        <v>41</v>
      </c>
      <c r="C106" s="19"/>
      <c r="D106" s="19"/>
      <c r="E106" s="19"/>
      <c r="F106" s="20" t="n">
        <f aca="false">C106+D106+E106</f>
        <v>0</v>
      </c>
      <c r="G106" s="9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</row>
    <row r="107" customFormat="false" ht="12.85" hidden="false" customHeight="false" outlineLevel="0" collapsed="false">
      <c r="A107" s="6"/>
      <c r="B107" s="6" t="s">
        <v>42</v>
      </c>
      <c r="C107" s="17"/>
      <c r="D107" s="17"/>
      <c r="E107" s="17"/>
      <c r="F107" s="18" t="n">
        <f aca="false">C107+D107+E107</f>
        <v>0</v>
      </c>
      <c r="G107" s="9" t="s">
        <v>43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</row>
    <row r="108" customFormat="false" ht="12.85" hidden="false" customHeight="false" outlineLevel="0" collapsed="false">
      <c r="A108" s="6"/>
      <c r="B108" s="6"/>
      <c r="C108" s="21"/>
      <c r="D108" s="21"/>
      <c r="E108" s="21"/>
      <c r="F108" s="21"/>
      <c r="G108" s="9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</row>
    <row r="109" customFormat="false" ht="12.85" hidden="false" customHeight="false" outlineLevel="0" collapsed="false">
      <c r="A109" s="6"/>
      <c r="B109" s="6" t="s">
        <v>44</v>
      </c>
      <c r="C109" s="22" t="str">
        <f aca="false">IF(C105=0,"",(C107/C105))</f>
        <v/>
      </c>
      <c r="D109" s="22" t="str">
        <f aca="false">IF(D105=0,"",(D107/D105))</f>
        <v/>
      </c>
      <c r="E109" s="22" t="str">
        <f aca="false">IF(E105=0,"",(E107/E105))</f>
        <v/>
      </c>
      <c r="F109" s="22" t="str">
        <f aca="false">IF(F105=0,"",(F107/F105))</f>
        <v/>
      </c>
      <c r="G109" s="9" t="s">
        <v>45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</row>
    <row r="110" customFormat="false" ht="12.85" hidden="false" customHeight="false" outlineLevel="0" collapsed="false">
      <c r="A110" s="6"/>
      <c r="B110" s="0" t="s">
        <v>46</v>
      </c>
      <c r="C110" s="20" t="str">
        <f aca="false">IF(C107=0,"",(C106/C107))</f>
        <v/>
      </c>
      <c r="D110" s="20" t="str">
        <f aca="false">IF(D107=0,"",D106/D107)</f>
        <v/>
      </c>
      <c r="E110" s="20" t="str">
        <f aca="false">IF(E107=0,"",(E106/E107))</f>
        <v/>
      </c>
      <c r="F110" s="20" t="n">
        <f aca="false">IF(F107=0,0,(F106/F107))</f>
        <v>0</v>
      </c>
      <c r="G110" s="9" t="s">
        <v>47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</row>
  </sheetData>
  <mergeCells count="6">
    <mergeCell ref="C62:I62"/>
    <mergeCell ref="H71:I71"/>
    <mergeCell ref="C72:I72"/>
    <mergeCell ref="C82:I82"/>
    <mergeCell ref="C92:I92"/>
    <mergeCell ref="C102:I102"/>
  </mergeCells>
  <conditionalFormatting sqref="C89 C99 C109 C79">
    <cfRule type="cellIs" priority="2" operator="greaterThan" aboveAverage="0" equalAverage="0" bottom="0" percent="0" rank="0" text="" dxfId="0">
      <formula>Inicio!$D$35</formula>
    </cfRule>
    <cfRule type="cellIs" priority="3" operator="greaterThan" aboveAverage="0" equalAverage="0" bottom="0" percent="0" rank="0" text="" dxfId="1">
      <formula>Inicio!$E$35</formula>
    </cfRule>
  </conditionalFormatting>
  <conditionalFormatting sqref="C90 C100 C110 C80">
    <cfRule type="cellIs" priority="4" operator="lessThan" aboveAverage="0" equalAverage="0" bottom="0" percent="0" rank="0" text="" dxfId="2">
      <formula>Inicio!$D$36</formula>
    </cfRule>
    <cfRule type="cellIs" priority="5" operator="lessThan" aboveAverage="0" equalAverage="0" bottom="0" percent="0" rank="0" text="" dxfId="3">
      <formula>Inicio!$E$36</formula>
    </cfRule>
  </conditionalFormatting>
  <conditionalFormatting sqref="D79 D89 D99 D109 D69">
    <cfRule type="cellIs" priority="6" operator="greaterThan" aboveAverage="0" equalAverage="0" bottom="0" percent="0" rank="0" text="" dxfId="4">
      <formula>Inicio!$C$35</formula>
    </cfRule>
    <cfRule type="cellIs" priority="7" operator="greaterThan" aboveAverage="0" equalAverage="0" bottom="0" percent="0" rank="0" text="" dxfId="5">
      <formula>Inicio!$E$35</formula>
    </cfRule>
  </conditionalFormatting>
  <conditionalFormatting sqref="D80 D90 D100 D110 D70">
    <cfRule type="cellIs" priority="8" operator="lessThan" aboveAverage="0" equalAverage="0" bottom="0" percent="0" rank="0" text="" dxfId="6">
      <formula>Inicio!$C$36</formula>
    </cfRule>
    <cfRule type="cellIs" priority="9" operator="lessThan" aboveAverage="0" equalAverage="0" bottom="0" percent="0" rank="0" text="" dxfId="7">
      <formula>Inicio!$E$36</formula>
    </cfRule>
  </conditionalFormatting>
  <conditionalFormatting sqref="E69 E79 E89 E99 E109">
    <cfRule type="cellIs" priority="10" operator="greaterThan" aboveAverage="0" equalAverage="0" bottom="0" percent="0" rank="0" text="" dxfId="8">
      <formula>Inicio!$D$35</formula>
    </cfRule>
    <cfRule type="cellIs" priority="11" operator="greaterThan" aboveAverage="0" equalAverage="0" bottom="0" percent="0" rank="0" text="" dxfId="9">
      <formula>Inicio!$C$35</formula>
    </cfRule>
  </conditionalFormatting>
  <conditionalFormatting sqref="E70 E80 E90 E100 E110">
    <cfRule type="cellIs" priority="12" operator="lessThan" aboveAverage="0" equalAverage="0" bottom="0" percent="0" rank="0" text="" dxfId="10">
      <formula>Inicio!$C$36</formula>
    </cfRule>
    <cfRule type="cellIs" priority="13" operator="lessThan" aboveAverage="0" equalAverage="0" bottom="0" percent="0" rank="0" text="" dxfId="11">
      <formula>Inicio!$D$36</formula>
    </cfRule>
  </conditionalFormatting>
  <hyperlinks>
    <hyperlink ref="E2" location="Inicio" display="Volver a la pantalla inicial"/>
  </hyperlink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271</TotalTime>
  <Application>LibreOffice/5.2.5.1$Linux_X86_64 LibreOffice_project/0312e1a284a7d50ca85a365c316c7abbf20a4d22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2011-02-08T13:00:24Z</dcterms:created>
  <dc:creator/>
  <dc:description/>
  <dc:language>es-ES</dc:language>
  <cp:lastModifiedBy/>
  <dcterms:modified xsi:type="dcterms:W3CDTF">2017-08-24T11:39:20Z</dcterms:modified>
  <cp:revision>11</cp:revision>
  <dc:subject/>
  <dc:title/>
</cp:coreProperties>
</file>